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U:\Research Department\Research Data Files\Upstate Alliance Target Industry Data &amp; Reports\International\"/>
    </mc:Choice>
  </mc:AlternateContent>
  <xr:revisionPtr revIDLastSave="0" documentId="13_ncr:1_{CE3C5EA6-1585-47F6-ADE9-F461FE16A201}" xr6:coauthVersionLast="47" xr6:coauthVersionMax="47" xr10:uidLastSave="{00000000-0000-0000-0000-000000000000}"/>
  <bookViews>
    <workbookView xWindow="-120" yWindow="-120" windowWidth="29040" windowHeight="15720" xr2:uid="{00000000-000D-0000-FFFF-FFFF00000000}"/>
  </bookViews>
  <sheets>
    <sheet name="Foreign Owned Cos. by Country" sheetId="2" r:id="rId1"/>
    <sheet name="Establishments by County" sheetId="3" r:id="rId2"/>
    <sheet name="Unique Cos by Country" sheetId="9" r:id="rId3"/>
    <sheet name="Unique Cos Chart" sheetId="10" r:id="rId4"/>
    <sheet name="Place of Birth" sheetId="4" r:id="rId5"/>
    <sheet name="Foreign Languages Spoke at Home" sheetId="5" r:id="rId6"/>
    <sheet name="International Associations" sheetId="6" r:id="rId7"/>
    <sheet name="Honorary Consuls" sheetId="7" r:id="rId8"/>
    <sheet name="International Schools" sheetId="8" r:id="rId9"/>
  </sheets>
  <definedNames>
    <definedName name="_xlnm._FilterDatabase" localSheetId="1" hidden="1">'Establishments by County'!$A$4:$F$711</definedName>
    <definedName name="_xlnm._FilterDatabase" localSheetId="0" hidden="1">'Foreign Owned Cos. by Country'!$A$4:$E$593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9" l="1"/>
  <c r="C46" i="9"/>
  <c r="B41" i="9"/>
  <c r="B25" i="9"/>
  <c r="B17" i="9"/>
  <c r="B13" i="9"/>
  <c r="B11" i="9"/>
  <c r="B39" i="9"/>
  <c r="B38" i="9"/>
  <c r="B34" i="9"/>
  <c r="B26" i="9"/>
  <c r="B27" i="9"/>
  <c r="B23" i="9"/>
  <c r="B22" i="9"/>
  <c r="B20" i="9"/>
  <c r="B19" i="9"/>
  <c r="B15" i="9"/>
  <c r="B36" i="9"/>
  <c r="B5" i="9"/>
  <c r="B6" i="9"/>
  <c r="B40" i="9"/>
  <c r="B37" i="9"/>
  <c r="B35" i="9"/>
  <c r="B33" i="9"/>
  <c r="B32" i="9"/>
  <c r="B31" i="9"/>
  <c r="B30" i="9"/>
  <c r="B29" i="9"/>
  <c r="B28" i="9"/>
  <c r="B24" i="9"/>
  <c r="B21" i="9"/>
  <c r="B16" i="9"/>
  <c r="B14" i="9"/>
  <c r="B12" i="9"/>
  <c r="B10" i="9"/>
  <c r="B9" i="9"/>
  <c r="B8" i="9"/>
  <c r="B7" i="9"/>
  <c r="B28" i="5" l="1"/>
  <c r="B29" i="5"/>
  <c r="B30" i="5"/>
  <c r="B31" i="5"/>
  <c r="B27" i="5"/>
  <c r="B11" i="5"/>
  <c r="B12" i="5"/>
  <c r="B13" i="5"/>
  <c r="B14" i="5"/>
  <c r="B15" i="5"/>
  <c r="B16" i="5"/>
  <c r="B17" i="5"/>
  <c r="B18" i="5"/>
  <c r="B19" i="5"/>
  <c r="B20" i="5"/>
  <c r="B21" i="5"/>
  <c r="B22" i="5"/>
  <c r="B23" i="5"/>
  <c r="B24" i="5"/>
  <c r="B25" i="5"/>
  <c r="B10" i="5"/>
  <c r="B6" i="5"/>
  <c r="B7" i="5"/>
  <c r="B5" i="5"/>
  <c r="B8" i="5" l="1"/>
  <c r="B22" i="4"/>
  <c r="B23" i="4"/>
  <c r="B24" i="4"/>
  <c r="B25" i="4"/>
  <c r="B26" i="4"/>
  <c r="B27" i="4"/>
  <c r="B28" i="4"/>
  <c r="B29" i="4"/>
  <c r="B30" i="4"/>
  <c r="B31" i="4"/>
  <c r="B21" i="4"/>
  <c r="B20" i="4"/>
  <c r="B19" i="4"/>
  <c r="B18" i="4"/>
  <c r="B17" i="4"/>
  <c r="B16" i="4"/>
  <c r="B15" i="4"/>
  <c r="B14" i="4"/>
  <c r="B13" i="4"/>
  <c r="B12" i="4"/>
  <c r="B11" i="4"/>
  <c r="B10" i="4"/>
  <c r="B9" i="4"/>
  <c r="B8" i="4"/>
  <c r="B7" i="4"/>
  <c r="B6" i="4"/>
  <c r="B5" i="4"/>
  <c r="B42" i="9" l="1"/>
  <c r="C8" i="9" s="1"/>
  <c r="C26" i="9" l="1"/>
  <c r="C19" i="9"/>
  <c r="C25" i="9"/>
  <c r="C33" i="9"/>
  <c r="C39" i="9"/>
  <c r="C9" i="9"/>
  <c r="C41" i="9"/>
  <c r="C29" i="9"/>
  <c r="C36" i="9"/>
  <c r="C12" i="9"/>
  <c r="C23" i="9"/>
  <c r="C11" i="9"/>
  <c r="C14" i="9"/>
  <c r="C6" i="9"/>
  <c r="C31" i="9"/>
  <c r="C28" i="9"/>
  <c r="C16" i="9"/>
  <c r="C24" i="9"/>
  <c r="C27" i="9"/>
  <c r="C32" i="9"/>
  <c r="C5" i="9"/>
  <c r="C7" i="9"/>
  <c r="C40" i="9"/>
  <c r="C22" i="9"/>
  <c r="C35" i="9"/>
  <c r="C15" i="9"/>
  <c r="C10" i="9"/>
  <c r="C34" i="9"/>
  <c r="C37" i="9"/>
  <c r="C38" i="9"/>
  <c r="C18" i="9"/>
  <c r="C13" i="9"/>
  <c r="C20" i="9"/>
  <c r="C17" i="9"/>
  <c r="C30" i="9"/>
  <c r="C21" i="9"/>
</calcChain>
</file>

<file path=xl/sharedStrings.xml><?xml version="1.0" encoding="utf-8"?>
<sst xmlns="http://schemas.openxmlformats.org/spreadsheetml/2006/main" count="7382" uniqueCount="3130">
  <si>
    <t>Company name</t>
  </si>
  <si>
    <t>City</t>
  </si>
  <si>
    <t>State</t>
  </si>
  <si>
    <t>Zip</t>
  </si>
  <si>
    <t>County</t>
  </si>
  <si>
    <t>Country</t>
  </si>
  <si>
    <t>Phone</t>
  </si>
  <si>
    <t>Line of Business</t>
  </si>
  <si>
    <t>South Carolina</t>
  </si>
  <si>
    <t>Spartanburg</t>
  </si>
  <si>
    <t>Bayerische Motoren Werke AG</t>
  </si>
  <si>
    <t>Germany</t>
  </si>
  <si>
    <t>Automobile manufacturer</t>
  </si>
  <si>
    <t>Anderson</t>
  </si>
  <si>
    <t>Compagnie Generale des Establissements Michelin</t>
  </si>
  <si>
    <t>France</t>
  </si>
  <si>
    <t>Greenville</t>
  </si>
  <si>
    <t>adidas AG</t>
  </si>
  <si>
    <t>Cherokee</t>
  </si>
  <si>
    <t>DAA Draexlmaier Automotive of America LLC</t>
  </si>
  <si>
    <t>Motor vehicle parts and accessories</t>
  </si>
  <si>
    <t>Relays and industrial controls</t>
  </si>
  <si>
    <t>Eaton Corporation PLC</t>
  </si>
  <si>
    <t>Ireland</t>
  </si>
  <si>
    <t>Greenwood</t>
  </si>
  <si>
    <t>Electrolux</t>
  </si>
  <si>
    <t>Top-freezer refrigerators and under-the counter refrigerators</t>
  </si>
  <si>
    <t>Electrolux AB</t>
  </si>
  <si>
    <t>Sweden</t>
  </si>
  <si>
    <t>Canada</t>
  </si>
  <si>
    <t>Frozen specialties</t>
  </si>
  <si>
    <t>Switzerland</t>
  </si>
  <si>
    <t>Robert Bosch, LLC</t>
  </si>
  <si>
    <t>Manufactures gasoline systems and electronic automotive components</t>
  </si>
  <si>
    <t>Robert Bosch Stiftung GmbH</t>
  </si>
  <si>
    <t>The Toronto-Dominion Bank</t>
  </si>
  <si>
    <t>Power-driven hand tools, division HQ</t>
  </si>
  <si>
    <t>Techtronic Industries Co. Ltd.</t>
  </si>
  <si>
    <t>Zeppelin-Stiftung mit Sitz in Friedrichshafen</t>
  </si>
  <si>
    <t>Laurens</t>
  </si>
  <si>
    <t>Fujikura Ltd.</t>
  </si>
  <si>
    <t>Japan</t>
  </si>
  <si>
    <t>Alorica, Inc (Samsung Electronics America, Inc.)</t>
  </si>
  <si>
    <t>Simpsonville</t>
  </si>
  <si>
    <t>Customer care center</t>
  </si>
  <si>
    <t>Samsung Corporation</t>
  </si>
  <si>
    <t>South Korea</t>
  </si>
  <si>
    <t>BASF SE</t>
  </si>
  <si>
    <t>Pickens</t>
  </si>
  <si>
    <t>Oconee</t>
  </si>
  <si>
    <t>Bausch Health Companies, Inc (formerly Valeant Pharmaceuticals)</t>
  </si>
  <si>
    <t>Union</t>
  </si>
  <si>
    <t>Manufactures chassis for RV, walk-in van, commercial bus and school bus industries</t>
  </si>
  <si>
    <t>Daimler AG</t>
  </si>
  <si>
    <t>Photographic equipment and supplies</t>
  </si>
  <si>
    <t>FUJIFILM Holdings Corporation</t>
  </si>
  <si>
    <t>Grupo Antolin</t>
  </si>
  <si>
    <t>Manufactures automotive interior components including overhead systems, doors, seating, lighting, cockpits and interior trim</t>
  </si>
  <si>
    <t>Spain</t>
  </si>
  <si>
    <t>JTEKT Corporation</t>
  </si>
  <si>
    <t>Hard capsule manufacturing; product development and manufacturing of liquid and multiparticulate filled hard capsules</t>
  </si>
  <si>
    <t>Lonza Group AG</t>
  </si>
  <si>
    <t>Manufactures silicone treated PET films</t>
  </si>
  <si>
    <t>Mitsubishi Group</t>
  </si>
  <si>
    <t>Asahi Kasei Corp.</t>
  </si>
  <si>
    <t>International</t>
  </si>
  <si>
    <t>Manufactures motor control centers, enclosed drives and starters</t>
  </si>
  <si>
    <t>Schneider Electric SE</t>
  </si>
  <si>
    <t>Siemens AG</t>
  </si>
  <si>
    <t>Customer care provider</t>
  </si>
  <si>
    <t>Groupe Acticall SAS</t>
  </si>
  <si>
    <t>Aviation services, engineering and aerospace/defense support</t>
  </si>
  <si>
    <t>WSP Global</t>
  </si>
  <si>
    <t>Yanfeng Automotive Interiors</t>
  </si>
  <si>
    <t>Automobile interior components (center consoles, door panels, instrument panels, &amp; seats)</t>
  </si>
  <si>
    <t>Johnson Controls International PLC</t>
  </si>
  <si>
    <t>China</t>
  </si>
  <si>
    <t>Yokohama Industries Americas Inc (formerly YH America)</t>
  </si>
  <si>
    <t>Automotive fluid handling components</t>
  </si>
  <si>
    <t>The Yokohama Rubber Company, Ltd.</t>
  </si>
  <si>
    <t>Cash advance service centers</t>
  </si>
  <si>
    <t>Mexico</t>
  </si>
  <si>
    <t>Grupo Salinas</t>
  </si>
  <si>
    <t>Auriga Polymers, Inc.</t>
  </si>
  <si>
    <t>Polymer resin, staple that go into a lot of products such as Coca-Cola bottles</t>
  </si>
  <si>
    <t>Canopus International Ltd.</t>
  </si>
  <si>
    <t>Mauritius</t>
  </si>
  <si>
    <t>Passive electronic components</t>
  </si>
  <si>
    <t>Kyocera Corporation</t>
  </si>
  <si>
    <t>Benteler Automotive</t>
  </si>
  <si>
    <t>Chassis components, front &amp; rear axles</t>
  </si>
  <si>
    <t>Benteler International Aktiengesellschaft</t>
  </si>
  <si>
    <t>Austria</t>
  </si>
  <si>
    <t>Concrete Supply Co. / CEMEX</t>
  </si>
  <si>
    <t>Ready-mix concrete</t>
  </si>
  <si>
    <t>Charlotte</t>
  </si>
  <si>
    <t>Confluence Outdoor, LLC</t>
  </si>
  <si>
    <t>National HQ, Manufactures &amp; distributes kayaks, canoes &amp; accessories plus contract plastic molding</t>
  </si>
  <si>
    <t>Pelican International, Inc.</t>
  </si>
  <si>
    <t>Cytec Engineered Materials, Inc.</t>
  </si>
  <si>
    <t>Manufactures PAN and pitch-based carbon fibers</t>
  </si>
  <si>
    <t>Solvay SA</t>
  </si>
  <si>
    <t>Belgium</t>
  </si>
  <si>
    <t>Danfoss Power Solutions/Comatrol</t>
  </si>
  <si>
    <t>Cartridge valves and hydraulic integrated circuits (HICs)</t>
  </si>
  <si>
    <t>Denmark</t>
  </si>
  <si>
    <t>Eberspaecher North America, Inc.</t>
  </si>
  <si>
    <t>Automotive Exhaust Systems</t>
  </si>
  <si>
    <t>Eberspaecher Holding GmbH &amp; Co. KG</t>
  </si>
  <si>
    <t>Flexible Technologies, Inc.</t>
  </si>
  <si>
    <t>Abbeville</t>
  </si>
  <si>
    <t>Rubber and plastics hose and beltings: Hi-Tech, Duravent and Thermaflex brands</t>
  </si>
  <si>
    <t>Smiths Group PLC</t>
  </si>
  <si>
    <t>United Kingdom</t>
  </si>
  <si>
    <t xml:space="preserve">Gestamp </t>
  </si>
  <si>
    <t>Automotive metal stampings and welded assemblies (Tier 1 BMW supplier)</t>
  </si>
  <si>
    <t>Greenfield Industries, Inc</t>
  </si>
  <si>
    <t>Drill bits, end mills and taps</t>
  </si>
  <si>
    <t>Top Eastern Group (TDC)</t>
  </si>
  <si>
    <t xml:space="preserve">Industrial adhesives
</t>
  </si>
  <si>
    <t>Henkel AG &amp; Co. KGaA</t>
  </si>
  <si>
    <t>Vitamins, minerals and other dietary supplements</t>
  </si>
  <si>
    <t>DSM</t>
  </si>
  <si>
    <t>Netherlands</t>
  </si>
  <si>
    <t>PA Solutions, Inc. / Process Automation Solutions, an ATS Company</t>
  </si>
  <si>
    <t>Process automation solutions</t>
  </si>
  <si>
    <t>ATS Automation</t>
  </si>
  <si>
    <t>Automotive components (front end parts of BMWs)</t>
  </si>
  <si>
    <t>Aerosol valves, actuators, pumps, caps and related aerosol accessories for the aerosol dispensing industry</t>
  </si>
  <si>
    <t>Onex Corp.</t>
  </si>
  <si>
    <t>Engine electrical equipment</t>
  </si>
  <si>
    <t>Prysmian Group</t>
  </si>
  <si>
    <t>Produces insulated high voltage cables</t>
  </si>
  <si>
    <t>Pirelli &amp; C. SpA</t>
  </si>
  <si>
    <t>Italy</t>
  </si>
  <si>
    <t>Accounting, auditing, and bookkeeping</t>
  </si>
  <si>
    <t>PricewaterhouseCoopers LLP</t>
  </si>
  <si>
    <t>redi-Group North America, LLC</t>
  </si>
  <si>
    <t>Management services (Tier 1 BMW supplier)</t>
  </si>
  <si>
    <t>Redi-Group</t>
  </si>
  <si>
    <t>Roechling Automotive USA LLP</t>
  </si>
  <si>
    <t>Solutions for lower aerodynamic drag, better thermal management and improved sound</t>
  </si>
  <si>
    <t>Roechling SE &amp; Co. KG</t>
  </si>
  <si>
    <t>Automotive interior fabrics including upholstery, headliners and door panels</t>
  </si>
  <si>
    <t>Sandvik Coromant</t>
  </si>
  <si>
    <t>Manufactures carbide inserts for the metal cutting industry</t>
  </si>
  <si>
    <t>SANDVIK AB</t>
  </si>
  <si>
    <t>Schaeffler Group USA, Inc. - Plant 4</t>
  </si>
  <si>
    <t>Manufacture of Bearings, Bearing Components and Linear Products</t>
  </si>
  <si>
    <t>INA-Holding Schaeffler GmbH &amp; Co. KG</t>
  </si>
  <si>
    <t>Manufactures a gear boxes for heavy industrial purposes</t>
  </si>
  <si>
    <t>Oppermann GmbH</t>
  </si>
  <si>
    <t>Stiebel Drive Technology</t>
  </si>
  <si>
    <t>Modular systems and gear boxes for conveying industry and tailor made solutions</t>
  </si>
  <si>
    <t xml:space="preserve">Stiebel-Getriebebau GmbH &amp; Co.KG </t>
  </si>
  <si>
    <t>Suminoe Textile of America Corp.</t>
  </si>
  <si>
    <t>Textile products for the automotive industry including fabrics and carpet</t>
  </si>
  <si>
    <t>Suminoe Textile Co., Ltd.</t>
  </si>
  <si>
    <t>TC Transcontinental Packaging / Transcontinental US Inc</t>
  </si>
  <si>
    <t>TC Transcontinental, Inc.</t>
  </si>
  <si>
    <t>Manufactures flexible packaging, pet food packaging</t>
  </si>
  <si>
    <t>Thermaflex</t>
  </si>
  <si>
    <t>Flexible duct product manufacturing</t>
  </si>
  <si>
    <t>Carbon fiber production (under construction)</t>
  </si>
  <si>
    <t>Toray Industries, Inc.</t>
  </si>
  <si>
    <t>Trelleborg Wheel Systems Americas, Inc.</t>
  </si>
  <si>
    <t>Radial tire manufacturing facility for agricultural machinery and forestry vehicles</t>
  </si>
  <si>
    <t>Trelleborg AB</t>
  </si>
  <si>
    <t>TRIGO (Formerly Lumbee Enterprises)</t>
  </si>
  <si>
    <t>Sub-assembly &amp; testing services for automotive industry (Tier 1 BMW supplier)</t>
  </si>
  <si>
    <t>Ardian</t>
  </si>
  <si>
    <t>US Engine Valve</t>
  </si>
  <si>
    <t>Intake and exhaust valves for the automotive industry</t>
  </si>
  <si>
    <t>Construction materials</t>
  </si>
  <si>
    <t>Villum Fonden</t>
  </si>
  <si>
    <t>Packaging finishing on x-ray film</t>
  </si>
  <si>
    <t>Agfa-Gavaert NV</t>
  </si>
  <si>
    <t>AIRSYS Cooling Technologies</t>
  </si>
  <si>
    <t>Information, communication, and technology cooling solution provider</t>
  </si>
  <si>
    <t>Airsys Refrigeration Engineering Technology (Beijing) Co., Ltd.</t>
  </si>
  <si>
    <t>Retail grocery stores</t>
  </si>
  <si>
    <t>ALDI Einkauf GmbH &amp; Co.</t>
  </si>
  <si>
    <t>Alfmeier Friedrichs &amp; Rath LLC</t>
  </si>
  <si>
    <t>Automotive fuel systems products</t>
  </si>
  <si>
    <t>Alupress, LLC</t>
  </si>
  <si>
    <t>Aluminum die casted components forgings and extrusions for automobiles</t>
  </si>
  <si>
    <t>Andritz Kuesters Corp.</t>
  </si>
  <si>
    <t>Machinery for pulp &amp; paper industry</t>
  </si>
  <si>
    <t>Andritz AG</t>
  </si>
  <si>
    <t>Auria Solutions</t>
  </si>
  <si>
    <t>Tier 1 BMW supplier - auto acoustic systems, flooring, fiber based systems and aerodynamic products</t>
  </si>
  <si>
    <t>Luxembourg</t>
  </si>
  <si>
    <t>Beck &amp; Pollitzer USA (formerly Clarkson Industrial)</t>
  </si>
  <si>
    <t>Millwright, rigging, electrical, and fabrication services</t>
  </si>
  <si>
    <t>Graphite Capital</t>
  </si>
  <si>
    <t>Boysen USA, LLC</t>
  </si>
  <si>
    <t>Exhaust systems, pipe bending production, pressed part production, high pressure hydroforming</t>
  </si>
  <si>
    <t>Friedrich Boysen GmbH &amp; Co KG</t>
  </si>
  <si>
    <t>labels, coated films, and printed electronic components</t>
  </si>
  <si>
    <t>CCL Industries Inc.</t>
  </si>
  <si>
    <t>CeramTec North America Corp.</t>
  </si>
  <si>
    <t>Technical ceramic components and hermetically sealed components</t>
  </si>
  <si>
    <t>BC Partners</t>
  </si>
  <si>
    <t>Manufacturer of advanced composite textiles, reinforcement materials for the composite, industrial, automotive, aerospace and building industries</t>
  </si>
  <si>
    <t>Manufactures plastic components for automotive batteries</t>
  </si>
  <si>
    <t>Manufactures fabric for automobile interiors</t>
  </si>
  <si>
    <t>Suzhou Glacier Import &amp; Export Co., Ltd.</t>
  </si>
  <si>
    <t>Diana Pet Food North America (SPF)</t>
  </si>
  <si>
    <t>Produces pet food flavor enhancers</t>
  </si>
  <si>
    <t>Symrise AG</t>
  </si>
  <si>
    <t>Fehrer Automotive North America, LLC</t>
  </si>
  <si>
    <t>Manufacture molded polyurethane foam seat pads for automobiles</t>
  </si>
  <si>
    <t>Aunde Group SE</t>
  </si>
  <si>
    <t>FFT Production Systems, Inc.</t>
  </si>
  <si>
    <t>Global provider of automated and flexible production systems; assume the responsibility for the implementation of complete production plants</t>
  </si>
  <si>
    <t>Fosun International, Ltd.</t>
  </si>
  <si>
    <t>Firestone Building Products (SC)</t>
  </si>
  <si>
    <t>Thermoplastic polyolefin (TPO) roofing membranes</t>
  </si>
  <si>
    <t>Bridgestone Corporation</t>
  </si>
  <si>
    <t>Fitesa Simpsonville, Inc</t>
  </si>
  <si>
    <t>Manufactures lightweight spunmelt nonwovens including baby and adult diaper backings</t>
  </si>
  <si>
    <t>Brazil</t>
  </si>
  <si>
    <t>Fraenkische USA LP</t>
  </si>
  <si>
    <t>Manufactures convoluted pipes for harness protection and fuel applications</t>
  </si>
  <si>
    <t>Fraenkische Rohrwerke Gebr. Kirchner GmBH + Co. KG</t>
  </si>
  <si>
    <t>Fukoku America, Inc.</t>
  </si>
  <si>
    <t>Seal products &amp; CVJ boots for automotive industry</t>
  </si>
  <si>
    <t>Fukoku Co., Ltd.</t>
  </si>
  <si>
    <t>Assembly and quality services to include component sequencing to OEM and Tier I customers in the automotive industry</t>
  </si>
  <si>
    <t>Global Automotive Partners GmbH</t>
  </si>
  <si>
    <t>Green Tech Solution, Inc</t>
  </si>
  <si>
    <t>Recycling process and collection</t>
  </si>
  <si>
    <t>Tianjin Sheng Xin Non-Financing Guarantee Co., Ltd</t>
  </si>
  <si>
    <t>Digitalization and development for the automotive sector, industrial products and transportation systems</t>
  </si>
  <si>
    <t>Fibers</t>
  </si>
  <si>
    <t>Hitachi, Ltd.</t>
  </si>
  <si>
    <t>Carbon, Stainless, prepainted and aluminum sheet metal (Tier 1 BMW supplier)</t>
  </si>
  <si>
    <t>Kloeckner &amp; Co SE</t>
  </si>
  <si>
    <t>Plastic blow molding and injection molding solutions for the automotive, industrial and healthcare sectors</t>
  </si>
  <si>
    <t>Mergon International</t>
  </si>
  <si>
    <t>Mermet Corp.</t>
  </si>
  <si>
    <t>Cowpens</t>
  </si>
  <si>
    <t xml:space="preserve">Manufactures solar screen fabrics made from coated fiberglass yarn, used primarily for internal and external solar screen shades </t>
  </si>
  <si>
    <t>Morgan Advanced Materials &amp; Technology</t>
  </si>
  <si>
    <t>Headquarters, carbon brushes, hi-temp felt &amp; machined graphite accessories</t>
  </si>
  <si>
    <t>Morgan Advanced Materials PLC</t>
  </si>
  <si>
    <t>Norbord South Carolina, Inc.</t>
  </si>
  <si>
    <t>Manufactures engineered lumber</t>
  </si>
  <si>
    <t>Norboard Inc</t>
  </si>
  <si>
    <t>Precorp, Inc.</t>
  </si>
  <si>
    <t>Provides engineered cutting tool solutions for aerospace, automotive, fluid power, micro tools and many other industries</t>
  </si>
  <si>
    <t>Sandvik AB</t>
  </si>
  <si>
    <t>Distribution of sewing &amp; needlework products</t>
  </si>
  <si>
    <t>William Prym Holding GmbH</t>
  </si>
  <si>
    <t xml:space="preserve">Refresco </t>
  </si>
  <si>
    <t>Produces fruit and vegetable juices and beverages</t>
  </si>
  <si>
    <t>Revman International Inc.</t>
  </si>
  <si>
    <t>Manufactures linen and bed accessories</t>
  </si>
  <si>
    <t>Grupo Kaltex SA de CV</t>
  </si>
  <si>
    <t>Ricoh Americas Corp.</t>
  </si>
  <si>
    <t>Office equipment and supplies</t>
  </si>
  <si>
    <t>Ricoh Company Ltd.</t>
  </si>
  <si>
    <t>Pressure sensitive adhesive materials</t>
  </si>
  <si>
    <t>Electroplating job shop</t>
  </si>
  <si>
    <t>Rudolph Logistics North America, Inc.</t>
  </si>
  <si>
    <t>Automotive logistics operation (Tier 1 BMW supplier)</t>
  </si>
  <si>
    <t>Rudolph Automotive Logistik GmbH</t>
  </si>
  <si>
    <t>SAATI Americas Corp.</t>
  </si>
  <si>
    <t>Advanced textiles and engineered materials</t>
  </si>
  <si>
    <t>Superabrasives, industrial diamond and cubic boron nitride products</t>
  </si>
  <si>
    <t>Food and facilities management services</t>
  </si>
  <si>
    <t>Span-America Medical Systems</t>
  </si>
  <si>
    <t>Medical beds, sleep positioners, foam seats for automotive, foam for kayaks, etc.</t>
  </si>
  <si>
    <t>Savaria Corp.</t>
  </si>
  <si>
    <t>Staubli Corp.</t>
  </si>
  <si>
    <t>Mechatronics solutions provider with three dedicated divisions: textile machinery, connectors, and robotics</t>
  </si>
  <si>
    <t>Staeubli Holding AG</t>
  </si>
  <si>
    <t>HVAC parts, supplies</t>
  </si>
  <si>
    <t>Ingersoll-Rand PLC</t>
  </si>
  <si>
    <t>Bulk transportation and logistics provider</t>
  </si>
  <si>
    <t>Trimac Transportation Services</t>
  </si>
  <si>
    <t>Engineering, design, project management, construction management services</t>
  </si>
  <si>
    <t>John Wood Group PLC</t>
  </si>
  <si>
    <t>Manufacturer of precision automotive parts</t>
  </si>
  <si>
    <t>Berger Holding GmbH &amp; Co. KG</t>
  </si>
  <si>
    <t>Supplier of gases, welding and safety products</t>
  </si>
  <si>
    <t>L'Air Liquide S.A.</t>
  </si>
  <si>
    <t>Manufactures aftermarket automotive filters and heavy-duty filters for the truck market</t>
  </si>
  <si>
    <t>A.L. Group</t>
  </si>
  <si>
    <t>Israel</t>
  </si>
  <si>
    <t>Produces nylon &amp; polyester chip, compounding services</t>
  </si>
  <si>
    <t>OTTO KRAHN (GmbH &amp; Co.) KG</t>
  </si>
  <si>
    <t>Produces technical fabric products using a reactive surface treatment</t>
  </si>
  <si>
    <t>Alexium International Group Ltd.</t>
  </si>
  <si>
    <t>Australia</t>
  </si>
  <si>
    <t>AMAMCO Tool &amp; Supply Co., Inc.</t>
  </si>
  <si>
    <t>Carbide cutting tools for aerospace &amp; manufacturing industries</t>
  </si>
  <si>
    <t>OSG Corporation</t>
  </si>
  <si>
    <t>Aran USA, Inc.</t>
  </si>
  <si>
    <t>Liquid packaging solutions, bags, bags in a box</t>
  </si>
  <si>
    <t>Aran Packaging</t>
  </si>
  <si>
    <t>Bericap SC, LLC</t>
  </si>
  <si>
    <t>Cherokee/Spartanburg</t>
  </si>
  <si>
    <t>Molded bottle caps, plastic closures</t>
  </si>
  <si>
    <t>Markers and highlighters</t>
  </si>
  <si>
    <t>Socit Bic SA</t>
  </si>
  <si>
    <t>Security Systems Warehousing &amp; Distribution</t>
  </si>
  <si>
    <t>Bostik, Inc.</t>
  </si>
  <si>
    <t>Adhesive manufacturing</t>
  </si>
  <si>
    <t>Arkema SA</t>
  </si>
  <si>
    <t>Brawo USA Brass Forgings Inc.</t>
  </si>
  <si>
    <t>Manufactures brass-forged parts</t>
  </si>
  <si>
    <t>Holding Umberto Gnutti SPA</t>
  </si>
  <si>
    <t>Automotive door systems &amp; on-demand control of cooling &amp; air supply (Tier 1 BMW supplier)</t>
  </si>
  <si>
    <t>Brose Fahrzeugteile GmbH &amp; Co. KG</t>
  </si>
  <si>
    <t>Strap manufacturer</t>
  </si>
  <si>
    <t>Caristrap International</t>
  </si>
  <si>
    <t>Carolina Handling, LLC (Greenville)</t>
  </si>
  <si>
    <t>Industrial machinery and equipment</t>
  </si>
  <si>
    <t>Toyota Industries Corporation</t>
  </si>
  <si>
    <t>Hospitality services center</t>
  </si>
  <si>
    <t>Creform Corp.</t>
  </si>
  <si>
    <t>Pipe and conveyor fittings for material handling systems; Tier 1 BMW supplier</t>
  </si>
  <si>
    <t>YAZAKI KAKO CORPORATION</t>
  </si>
  <si>
    <t>Crowne Plaza Greenville</t>
  </si>
  <si>
    <t>Hotel services</t>
  </si>
  <si>
    <t>InterContinental Hotels Group PLC</t>
  </si>
  <si>
    <t>Dare Foods, Inc.</t>
  </si>
  <si>
    <t>Manufactures crackers, cookies</t>
  </si>
  <si>
    <t>Dare Foods Ltd</t>
  </si>
  <si>
    <t>Manufactures woodworking tools</t>
  </si>
  <si>
    <t>Taiwan</t>
  </si>
  <si>
    <t>Divatex Home Fashions / Himatsingka America</t>
  </si>
  <si>
    <t>Home furnishing products manufacturing</t>
  </si>
  <si>
    <t>HIMATSINGKA SEIDE LIMITED</t>
  </si>
  <si>
    <t>India</t>
  </si>
  <si>
    <t>Edgewater Automation LLC - Spartanburg</t>
  </si>
  <si>
    <t>Custom automated assembly &amp; testing equipment</t>
  </si>
  <si>
    <t>Manders Group</t>
  </si>
  <si>
    <t>Material handling equipment &amp; parts</t>
  </si>
  <si>
    <t>Erhardt &amp; Leimer, Inc.</t>
  </si>
  <si>
    <t>Manufactures web guiding &amp; measuring systems</t>
  </si>
  <si>
    <t>Erhardt + Leimer GmbH</t>
  </si>
  <si>
    <t>Essex Weld USA Inc.</t>
  </si>
  <si>
    <t>Manufacturer of automotive racking products; professional engineering services, compliance services</t>
  </si>
  <si>
    <t>Essex Weld Solutions</t>
  </si>
  <si>
    <t>EthosEnergy</t>
  </si>
  <si>
    <t>Repair of gas turbine accessories, components, fuel systems and electrical harnesses, thermocouplers, sensors and repair/overhaul of heavy industrial turbines</t>
  </si>
  <si>
    <t>Eurokera North America, Inc.</t>
  </si>
  <si>
    <t>Glass Ceramics; High temperature glass for cooktops, fireplaces &amp; stoves</t>
  </si>
  <si>
    <t>EuWe Eugen Wexler US Plastics, Inc</t>
  </si>
  <si>
    <t>Manufactures automotive plastic interior parts</t>
  </si>
  <si>
    <t>EuWe Group</t>
  </si>
  <si>
    <t>Flame Spray North America, Inc.</t>
  </si>
  <si>
    <t>Thermal spray coatings for gas turbine &amp; aircraft components</t>
  </si>
  <si>
    <t>Flame Spray SpA</t>
  </si>
  <si>
    <t>Automotive and industrial glass processing</t>
  </si>
  <si>
    <t>Gexpro</t>
  </si>
  <si>
    <t>Distribution of electrical equipment and supplies</t>
  </si>
  <si>
    <t>Rexel Group</t>
  </si>
  <si>
    <t>GSP North America Co., Inc.</t>
  </si>
  <si>
    <t>Guansheng Auto Parts (GSP Group)</t>
  </si>
  <si>
    <t>ILPEA Industries, Inc.</t>
  </si>
  <si>
    <t>Design and manufacturing of plastic, magnetic and rubber components</t>
  </si>
  <si>
    <t>Industrie Ilpea S.p.A.</t>
  </si>
  <si>
    <t>Inteplast Group</t>
  </si>
  <si>
    <t>Paper; coated and laminated packaging, plastic films.</t>
  </si>
  <si>
    <t>Formosa Plastics Group</t>
  </si>
  <si>
    <t>Steris plc</t>
  </si>
  <si>
    <t>Jankel Tactical Systems, LLC</t>
  </si>
  <si>
    <t>Armored vehicle components</t>
  </si>
  <si>
    <t>The Jankel Group Ltd</t>
  </si>
  <si>
    <t>Kimura, Inc.</t>
  </si>
  <si>
    <t>KP Components</t>
  </si>
  <si>
    <t>Components for low and high alloy steel and metal castings</t>
  </si>
  <si>
    <t>Segulah Advisor</t>
  </si>
  <si>
    <t>Kpmg LLP</t>
  </si>
  <si>
    <t>KPMG International</t>
  </si>
  <si>
    <t>KS Gleitlager USA, Inc.</t>
  </si>
  <si>
    <t>Rheinmetall AG</t>
  </si>
  <si>
    <t>Custom equipment for waste water, carpet, textile, non-woven, and torrefaction industries</t>
  </si>
  <si>
    <t>Kleinewefers GmbH</t>
  </si>
  <si>
    <t>Menzel, Inc.</t>
  </si>
  <si>
    <t>Textile machinery</t>
  </si>
  <si>
    <t>Menzel Maschinenfabrik</t>
  </si>
  <si>
    <t>Manufactures industrial webbing, safety restraints, sling webbings, tie-down straps and military webbings and tapes</t>
  </si>
  <si>
    <t>Overhead Door Company of Greenville</t>
  </si>
  <si>
    <t>Sales, service and repair of door systems and garage doors</t>
  </si>
  <si>
    <t>Sanwa Holdings Corp of Tokyo</t>
  </si>
  <si>
    <t>Perrigo</t>
  </si>
  <si>
    <t>Analgesics</t>
  </si>
  <si>
    <t>Perrigo Company PLC</t>
  </si>
  <si>
    <t>Pierburg US, LLC</t>
  </si>
  <si>
    <t>Manufactures Permaglide &amp; metallic bushings, thrust plates</t>
  </si>
  <si>
    <t>Visy Industries</t>
  </si>
  <si>
    <t>Engineering consulting services</t>
  </si>
  <si>
    <t>QuEST Global Services</t>
  </si>
  <si>
    <t>Singapore</t>
  </si>
  <si>
    <t>Staffing agency</t>
  </si>
  <si>
    <t>Randstad Holdings NV</t>
  </si>
  <si>
    <t>The Reynolds Company</t>
  </si>
  <si>
    <t>Specialty Adhesives and Coatings</t>
  </si>
  <si>
    <t>ITOCHU Corporation</t>
  </si>
  <si>
    <t>Rieter Corp.</t>
  </si>
  <si>
    <t>Textile machinery sales &amp; service</t>
  </si>
  <si>
    <t>Rieter Holding AG</t>
  </si>
  <si>
    <t>SCHEDL Automotive System Service LP (SC) - Spartanburg</t>
  </si>
  <si>
    <t>Wheel and tire assembly for automotive OEMs; OSP TS 16949</t>
  </si>
  <si>
    <t>SCHEDL Automotive System Service GmbH &amp; Co. KG</t>
  </si>
  <si>
    <t>Metals service centers and offices</t>
  </si>
  <si>
    <t>SimplexGrinnell</t>
  </si>
  <si>
    <t>Installation and service of fire, security, and communications equipment</t>
  </si>
  <si>
    <t xml:space="preserve">Plastic components for automotive, home appliance &amp; medical industries. </t>
  </si>
  <si>
    <t>Wirthwein AG Group</t>
  </si>
  <si>
    <t>Fuel injector and anti-lock brake parts for the automotive, medical and electronic industry</t>
  </si>
  <si>
    <t>Hubert Stueken GmbH &amp; Co. KG</t>
  </si>
  <si>
    <t>Sulzer Process Pumps (US) Inc.</t>
  </si>
  <si>
    <t>Pre-engineered process pumps; repair services</t>
  </si>
  <si>
    <t>Sulzer Ltd.</t>
  </si>
  <si>
    <t>Symtech, Inc.</t>
  </si>
  <si>
    <t>Distributor of major textile machinery and equipment; full-service system provider</t>
  </si>
  <si>
    <t>Synthomer USA, LLC</t>
  </si>
  <si>
    <t>Chemical manufacturing (polymers)</t>
  </si>
  <si>
    <t>Synthomer PLC</t>
  </si>
  <si>
    <t>Colam Entreprendre S.A.</t>
  </si>
  <si>
    <t>3S International Corp.</t>
  </si>
  <si>
    <t>Strategic sourcing and manufacturing products for energy market and large-scale fabrication and painting.</t>
  </si>
  <si>
    <t>3S International Corporation</t>
  </si>
  <si>
    <t>abatUS</t>
  </si>
  <si>
    <t>SAP service provider and product supplier</t>
  </si>
  <si>
    <t>abat AG</t>
  </si>
  <si>
    <t>Accord Financial Inc.</t>
  </si>
  <si>
    <t>Asset based lending</t>
  </si>
  <si>
    <t>Masonry, concrete block, stone veneer</t>
  </si>
  <si>
    <t>CRH plc</t>
  </si>
  <si>
    <t>Advanced Ceramic Coatings, LLC</t>
  </si>
  <si>
    <t>Ceramic coatings</t>
  </si>
  <si>
    <t>AHK USA - Alfred H. Knight (SC)</t>
  </si>
  <si>
    <t>Laboratory and sample preparation facilities</t>
  </si>
  <si>
    <t>Alfred H. Knight Holdings Limited</t>
  </si>
  <si>
    <t>Industrial Gas Manufacturing; Produce Liquid oxygen, nitrogen and argon</t>
  </si>
  <si>
    <t>AIUT, Inc.</t>
  </si>
  <si>
    <t xml:space="preserve">Design and solutions for automation, robotics, and telemetry. </t>
  </si>
  <si>
    <t>AIUT Sp. z o.o.</t>
  </si>
  <si>
    <t>Poland</t>
  </si>
  <si>
    <t>Crawford Metal Corporation</t>
  </si>
  <si>
    <t>Alo</t>
  </si>
  <si>
    <t>Distribution of Alo farming equipment</t>
  </si>
  <si>
    <t>JOST Werke AG</t>
  </si>
  <si>
    <t>American Starlinger - Sahm, Inc.</t>
  </si>
  <si>
    <t>Manufactures plastic textile machinery</t>
  </si>
  <si>
    <t>Starlinger &amp; Co. GmbH</t>
  </si>
  <si>
    <t>American Yuncheng Gravure Cylinder, Inc. (AYGC)</t>
  </si>
  <si>
    <t>Engraved printed cylinders for packaging &amp; textile transfers</t>
  </si>
  <si>
    <t>Shanxi Yuncheng Plate Making Group Co., Ltd.</t>
  </si>
  <si>
    <t>AMITY International</t>
  </si>
  <si>
    <t>Specialty chemical manufacturer</t>
  </si>
  <si>
    <t>AMITY Group</t>
  </si>
  <si>
    <t>AWL Automation</t>
  </si>
  <si>
    <t>Automated welding machines</t>
  </si>
  <si>
    <t>baier &amp; michels USA, Inc.</t>
  </si>
  <si>
    <t>Tier 1 BMW suppliers - Manufactures fasteners</t>
  </si>
  <si>
    <t>BakeMark</t>
  </si>
  <si>
    <t>Products and services for food industry; research and development</t>
  </si>
  <si>
    <t>Pamplona Capital Management</t>
  </si>
  <si>
    <t>BBM-CPG Technology, Inc.</t>
  </si>
  <si>
    <t>Power generation products and services</t>
  </si>
  <si>
    <t>Berrang, Inc.</t>
  </si>
  <si>
    <t>Tier 1 BMW supplier; Fasteners and assembly parts</t>
  </si>
  <si>
    <t>Karl Berrang GmbH</t>
  </si>
  <si>
    <t>Bode Corp.</t>
  </si>
  <si>
    <t>Automatic door systems</t>
  </si>
  <si>
    <t>Schaltbau Holding AG</t>
  </si>
  <si>
    <t>Metal heat treatment</t>
  </si>
  <si>
    <t>Bodycote PLC</t>
  </si>
  <si>
    <t>Bondtex, Inc.</t>
  </si>
  <si>
    <t>Specializes in bonding substrates together through flame lamination and adhesive lamination processes</t>
  </si>
  <si>
    <t>Develops and produces acoustically efficient components for automobiles</t>
  </si>
  <si>
    <t>Borgers SE &amp; Co. KGaA, Bocholt</t>
  </si>
  <si>
    <t>Brenntag Mid-South (SC) - Duncan</t>
  </si>
  <si>
    <t>Chemical distribution (Tier 1 BMW supplier)</t>
  </si>
  <si>
    <t>Brenntag AG</t>
  </si>
  <si>
    <t>Cardin Foods Inc</t>
  </si>
  <si>
    <t>Potato chips and tortilla chips</t>
  </si>
  <si>
    <t>Assisted living facility</t>
  </si>
  <si>
    <t>Safanad Ltd.</t>
  </si>
  <si>
    <t>United Arab Emirates</t>
  </si>
  <si>
    <t>Sumitomo Group</t>
  </si>
  <si>
    <t>CG Roxane, LLC (Crystal Geyser)</t>
  </si>
  <si>
    <t>Bottled water</t>
  </si>
  <si>
    <t>Otsuka Holdings Co., Ltd.</t>
  </si>
  <si>
    <t>Con-Pearl North America Inc.</t>
  </si>
  <si>
    <t>Lightweight boards, sleeves, and floor liners for automotive; packaging and industrial applications</t>
  </si>
  <si>
    <t>Daifuku (Jervis B Webb Co.)</t>
  </si>
  <si>
    <t>Metal forging for  material handling systems</t>
  </si>
  <si>
    <t xml:space="preserve">Daifuku Co., Ltd. </t>
  </si>
  <si>
    <t>David Brown Santasalo</t>
  </si>
  <si>
    <t>Develops and manufactures gears</t>
  </si>
  <si>
    <t>MDP Capital LLP</t>
  </si>
  <si>
    <t>Deltex Medical SC</t>
  </si>
  <si>
    <t>Headquarters (US), training &amp; sales of medical monitors</t>
  </si>
  <si>
    <t>Deltex Medical Limited</t>
  </si>
  <si>
    <t>Freight forwarding services</t>
  </si>
  <si>
    <t>Deutsche Post AG</t>
  </si>
  <si>
    <t>Dietze+Schell Manufacturing Solutions, LLC</t>
  </si>
  <si>
    <t>Manufactures machinery for textile, plastics and glass fiber industries</t>
  </si>
  <si>
    <t>Dietze+Schell Maschinenfabrik GmbH &amp; Co.  KG</t>
  </si>
  <si>
    <t>Industrial supplies</t>
  </si>
  <si>
    <t>Descours &amp; Cabaud SA</t>
  </si>
  <si>
    <t>Dynamic Filtration, Inc.</t>
  </si>
  <si>
    <t>Manufactures EDM filter elements</t>
  </si>
  <si>
    <t>Dynamic Filtration Ltd.</t>
  </si>
  <si>
    <t xml:space="preserve">Corporate office; plastic injection molding and metal stamping systems </t>
  </si>
  <si>
    <t>2 Fisher Road</t>
  </si>
  <si>
    <t>864-268-5600</t>
  </si>
  <si>
    <t>Element Materials Technology (Element)</t>
  </si>
  <si>
    <t>Materials and product qualification testing, inspection and certification services</t>
  </si>
  <si>
    <t>Element Materials Technology</t>
  </si>
  <si>
    <t>era-contact USA</t>
  </si>
  <si>
    <t>Automatic electrical couplings and hand plugs in the rail sector; opening mid-2017</t>
  </si>
  <si>
    <t>Aichele Group GmbH + Co. KG</t>
  </si>
  <si>
    <t>Faithful &amp; Gould (SC)</t>
  </si>
  <si>
    <t>Project and program management consulting</t>
  </si>
  <si>
    <t>SNC-Lavalin</t>
  </si>
  <si>
    <t>Ferguson PLC</t>
  </si>
  <si>
    <t>Fibertex Nonwovens (Formerly Mogul SC Nonwovens Corp)</t>
  </si>
  <si>
    <t>Performance based-materials and non wovens</t>
  </si>
  <si>
    <t>Schouw &amp; Co</t>
  </si>
  <si>
    <t>flair21</t>
  </si>
  <si>
    <t>Distribution of fabric &amp; window covering products (American fabric collection)</t>
  </si>
  <si>
    <t>ADO Goldkante GmbH &amp; Co. KG</t>
  </si>
  <si>
    <t>Fresenius SE &amp; Co KGaA</t>
  </si>
  <si>
    <t>Kidney dialysis center</t>
  </si>
  <si>
    <t>Furnacare Inc.</t>
  </si>
  <si>
    <t>Build, supply, and maintenance of vacuum furnaces</t>
  </si>
  <si>
    <t>TAV Vaccuum Furnaces SPA</t>
  </si>
  <si>
    <t>GardaWorld</t>
  </si>
  <si>
    <t>End-to-end cash management services</t>
  </si>
  <si>
    <t>GES Recycling (GESCRAP)</t>
  </si>
  <si>
    <t>Metal recycling</t>
  </si>
  <si>
    <t>Gescrap Sl (esp)</t>
  </si>
  <si>
    <t>Gonvauto South Carolina, LLC</t>
  </si>
  <si>
    <t>Steel service center &amp; supplier to Gestamp</t>
  </si>
  <si>
    <t>Graf Metallic America Inc.</t>
  </si>
  <si>
    <t>Sales &amp; service of textile machines</t>
  </si>
  <si>
    <t>HeidelbergCement AG</t>
  </si>
  <si>
    <t>Stone and construction aggregates</t>
  </si>
  <si>
    <t>Constellation Software, Inc.</t>
  </si>
  <si>
    <t>Haydale Technologies, Inc.</t>
  </si>
  <si>
    <t>Silicon carbon whiskers, fibers and ceramic products</t>
  </si>
  <si>
    <t>Haydale Graphene Industries, PLC</t>
  </si>
  <si>
    <t>HessAmerica</t>
  </si>
  <si>
    <t>Industrial lighting fixtures</t>
  </si>
  <si>
    <t>Holroyd Precision Rotors, Inc.</t>
  </si>
  <si>
    <t>Precision screws and helical components</t>
  </si>
  <si>
    <t>Precision Technologies Group Ltd.</t>
  </si>
  <si>
    <t>Huvis Indorama Advanced Materials</t>
  </si>
  <si>
    <t>Hyundam America, Inc.</t>
  </si>
  <si>
    <t>Automotive fuel pumps and fuel delivery modules</t>
  </si>
  <si>
    <t>Aisan Industry Co., Ltd.</t>
  </si>
  <si>
    <t>IHI IonBond, Inc.</t>
  </si>
  <si>
    <t>Coating services, incl physical vapor deposition (PVD)</t>
  </si>
  <si>
    <t>IHI Corporation</t>
  </si>
  <si>
    <t>ILJIN USA Corp.</t>
  </si>
  <si>
    <t>Power transmission equipment</t>
  </si>
  <si>
    <t>Iljin Global Co., Ltd.</t>
  </si>
  <si>
    <t>Electrical and mechanical engineering services for production automation</t>
  </si>
  <si>
    <t>InPro Electric GmbH</t>
  </si>
  <si>
    <t>Heat treating and high tech coatings for improved wear resistance on metal surfaces</t>
  </si>
  <si>
    <t>item Southeast</t>
  </si>
  <si>
    <t>Custom industrial productivity and safety solutions</t>
  </si>
  <si>
    <t>item Industrietechnik GmbH</t>
  </si>
  <si>
    <t>Itema America, Inc.</t>
  </si>
  <si>
    <t>Service of weaving &amp; textile machines</t>
  </si>
  <si>
    <t>Izumi International, Inc.</t>
  </si>
  <si>
    <t>Creels, electronic tension devices and textile machinery parts</t>
  </si>
  <si>
    <t>Provides and manufactures gravure sales and supplies to the gravure printing industry</t>
  </si>
  <si>
    <t>Kirchner Design, Inc.</t>
  </si>
  <si>
    <t>Planning, developing, design, simulation and commissioning of equipment in the automotive sector</t>
  </si>
  <si>
    <t>Kirchner Konstruktionen GmbH</t>
  </si>
  <si>
    <t>Office equipment</t>
  </si>
  <si>
    <t>Kuehne + Nagel, Inc</t>
  </si>
  <si>
    <t>Global transport and logistics company</t>
  </si>
  <si>
    <t>Kuehne Holding AG</t>
  </si>
  <si>
    <t>KV Final Spartanburg LLC</t>
  </si>
  <si>
    <t>Stamped,machined and welded metal parts and assemblies for automotive industry</t>
  </si>
  <si>
    <t>KV Final s.r.o.</t>
  </si>
  <si>
    <t>Kymco USA</t>
  </si>
  <si>
    <t>Distribution of motor scooters &amp; ATVs</t>
  </si>
  <si>
    <t>Labon Technical Fibers</t>
  </si>
  <si>
    <t>Manufacturing of technical fibers</t>
  </si>
  <si>
    <t>Labon</t>
  </si>
  <si>
    <t>Optical goods stores</t>
  </si>
  <si>
    <t>EssilorLuxottica</t>
  </si>
  <si>
    <t>Loomis US</t>
  </si>
  <si>
    <t>Loomis AB</t>
  </si>
  <si>
    <t>LTG Incorporated</t>
  </si>
  <si>
    <t>Room air and process air technology systems Sales/Warehouse only at this location</t>
  </si>
  <si>
    <t>LTG Aktiengesellschaft</t>
  </si>
  <si>
    <t>Lube USA, Inc.</t>
  </si>
  <si>
    <t>Solutions for machine lubrication; provide both OEM and retrofit systems for all types of machines and machine tool systems</t>
  </si>
  <si>
    <t>Lube Corporation</t>
  </si>
  <si>
    <t>Lucideon M+P</t>
  </si>
  <si>
    <t>Analytical testing of materials and products, failure analysis, specification writing</t>
  </si>
  <si>
    <t>Lucideon Ltd.</t>
  </si>
  <si>
    <t>M. Dohmen USA, Inc.</t>
  </si>
  <si>
    <t>Sales office for manufacturer of dye range for automotive textiles; distribution of polyester and acrylic textiles</t>
  </si>
  <si>
    <t>MAPAL, Inc.</t>
  </si>
  <si>
    <t>Metal cutting tools</t>
  </si>
  <si>
    <t>MAPAL DR. Kress KG</t>
  </si>
  <si>
    <t>Mariplast North America, Inc.</t>
  </si>
  <si>
    <t>Yarn processing components</t>
  </si>
  <si>
    <t>Mariplast SpA</t>
  </si>
  <si>
    <t>Marzoli International, Inc.</t>
  </si>
  <si>
    <t>Distribution of textile machinery</t>
  </si>
  <si>
    <t>Camozzi Group S.p.A</t>
  </si>
  <si>
    <t>Matica Technologies, Inc.</t>
  </si>
  <si>
    <t>Secure credential solutions and hardware</t>
  </si>
  <si>
    <t>Minileit, Inc.</t>
  </si>
  <si>
    <t>High temperature and acoustic solutions</t>
  </si>
  <si>
    <t>MK Metalfoils USA, Inc.</t>
  </si>
  <si>
    <t>Manufactures re-rolling foils for catalytic converters, and precision metal foils used in automotive components</t>
  </si>
  <si>
    <t>MK Metallfolien GmbH</t>
  </si>
  <si>
    <t>Moderna Products</t>
  </si>
  <si>
    <t>Plastics for the Pet Industry</t>
  </si>
  <si>
    <t>Moderna Products NV</t>
  </si>
  <si>
    <t>Molnlycke Health Care</t>
  </si>
  <si>
    <t>Distribution center for manufacturer and provider of single use wound care treatments</t>
  </si>
  <si>
    <t>Molnlycke Health Care AB</t>
  </si>
  <si>
    <t>NICCA USA,  Inc.</t>
  </si>
  <si>
    <t>Water-based chemicals for automotive and textiles industry</t>
  </si>
  <si>
    <t>NICCA Chemical Co. LTD</t>
  </si>
  <si>
    <t>Niftylift, Inc.</t>
  </si>
  <si>
    <t>Modifies the  UK facilities cherry pickers, boom lifts and work platforms for US use</t>
  </si>
  <si>
    <t>Niftylift, Ltd.</t>
  </si>
  <si>
    <t>Nippon Carbide Industries Inc.</t>
  </si>
  <si>
    <t>Manufactures plastic resins for toner</t>
  </si>
  <si>
    <t>Nippon Carbide Industries Co., Inc.</t>
  </si>
  <si>
    <t>Parts distribution center</t>
  </si>
  <si>
    <t>Tire distribution</t>
  </si>
  <si>
    <t>Motor vehicle supplies and new parts</t>
  </si>
  <si>
    <t>Ojeda USA Inc.</t>
  </si>
  <si>
    <t>Distribution of commercial &amp; industrial freezers</t>
  </si>
  <si>
    <t>Grupo Ojeda</t>
  </si>
  <si>
    <t>Oldcastle Lawn and Garden</t>
  </si>
  <si>
    <t>Lawn and garden products</t>
  </si>
  <si>
    <t>One Floral Group (Formerly Lakeshore Inc. USA)</t>
  </si>
  <si>
    <t>Ornamental nursery products</t>
  </si>
  <si>
    <t>One Floral Group</t>
  </si>
  <si>
    <t>Polyurethane foam for the automotive industry</t>
  </si>
  <si>
    <t>Conzzeta AG</t>
  </si>
  <si>
    <t>Pantex Americas, Inc.</t>
  </si>
  <si>
    <t>Production of nonwovens for hygiene applications</t>
  </si>
  <si>
    <t>Paxton Access, Inc.</t>
  </si>
  <si>
    <t>IP, wireless and battery powered access control solutions to provide reliable security for any site requirement.</t>
  </si>
  <si>
    <t>Paxton Access Ltd.</t>
  </si>
  <si>
    <t>PCC Chemax Inc.</t>
  </si>
  <si>
    <t>Research &amp; development of chemical additives</t>
  </si>
  <si>
    <t>PCC SE</t>
  </si>
  <si>
    <t>Picanol of America, Inc.</t>
  </si>
  <si>
    <t>Weaving machines sales and maintenance</t>
  </si>
  <si>
    <t>Polysols, Inc.</t>
  </si>
  <si>
    <t>Manufacture nonwovens products made from synthetic fibers and recycled fibers</t>
  </si>
  <si>
    <t>Polywert GmbH</t>
  </si>
  <si>
    <t>Proctec, Inc.</t>
  </si>
  <si>
    <t>Supplier of automation solutions for the process and manufacturing industry</t>
  </si>
  <si>
    <t>proCtec GmbH</t>
  </si>
  <si>
    <t>Protech Powder Coatings, Inc.</t>
  </si>
  <si>
    <t>Powder coatings and finishes</t>
  </si>
  <si>
    <t>Protech/Oxyplast Group</t>
  </si>
  <si>
    <t>Radici USA, Inc.</t>
  </si>
  <si>
    <t>Distribution of carpet and rugs</t>
  </si>
  <si>
    <t>REMA USA</t>
  </si>
  <si>
    <t>Manufactures charger connectors for electric vehicles</t>
  </si>
  <si>
    <t>REMA Lipprandt GmbH &amp; Co. KG</t>
  </si>
  <si>
    <t>RENK Corp.</t>
  </si>
  <si>
    <t>Manufactures slide and sleeve bearings</t>
  </si>
  <si>
    <t>RheTech Engineered Plastics</t>
  </si>
  <si>
    <t>Thermoplastic products</t>
  </si>
  <si>
    <t>Hexpol AB</t>
  </si>
  <si>
    <t>Rmax Operating, LLC</t>
  </si>
  <si>
    <t>Plastic thermal foam insulation products for buildings</t>
  </si>
  <si>
    <t>Sika AG</t>
  </si>
  <si>
    <t>Roylco Inc. / Roylco Industrial</t>
  </si>
  <si>
    <t>Custom industrial die-cutting, printing, injection molding, OEM manufacturing; proprietary line of educational and teaching supplies</t>
  </si>
  <si>
    <t>Roylco Ltd</t>
  </si>
  <si>
    <t>Automotive glass replacement</t>
  </si>
  <si>
    <t>D'Ieteren SA</t>
  </si>
  <si>
    <t>Safeplast NA</t>
  </si>
  <si>
    <t>Hose protectors and hose binding products</t>
  </si>
  <si>
    <t>Safeplast Oy</t>
  </si>
  <si>
    <t>Finland</t>
  </si>
  <si>
    <t>Salon and beauty supply store</t>
  </si>
  <si>
    <t>L'Oreal SA</t>
  </si>
  <si>
    <t>SAR Automation LP</t>
  </si>
  <si>
    <t>Automation systems and engineering software (Tier 1 BMW supplier)</t>
  </si>
  <si>
    <t>Schindler Elevator Corp.</t>
  </si>
  <si>
    <t>Elevator installation and repair</t>
  </si>
  <si>
    <t>Schindler Group</t>
  </si>
  <si>
    <t xml:space="preserve">Identity &amp; access management </t>
  </si>
  <si>
    <t>Sekido Technology Corp. (STC)</t>
  </si>
  <si>
    <t>Manufacturer of metal parts using cold forming technology for the automotive and tool industies</t>
  </si>
  <si>
    <t>Siegwerk USA Co. (SC)</t>
  </si>
  <si>
    <t>Manufactures printing ink</t>
  </si>
  <si>
    <t>Siegwerk Druckfarben GmbH &amp; Co. KG</t>
  </si>
  <si>
    <t>Hot dip galvanizing</t>
  </si>
  <si>
    <t>B.E. Wedge Holdings Ltd</t>
  </si>
  <si>
    <t>Southeast Broach Co</t>
  </si>
  <si>
    <t>Turbine disc broach tools; broaches for aircraft engines</t>
  </si>
  <si>
    <t>Southeastern Dock &amp; Door, LLC</t>
  </si>
  <si>
    <t>Loading dock equipment</t>
  </si>
  <si>
    <t>Assa Abloy AB</t>
  </si>
  <si>
    <t>Southern Optical Co</t>
  </si>
  <si>
    <t>Manufactures ophthalmic products</t>
  </si>
  <si>
    <t>RECRUIT HOLDINGS CO.,LTD.</t>
  </si>
  <si>
    <t>Staffmark</t>
  </si>
  <si>
    <t>Help supply services</t>
  </si>
  <si>
    <t>Hotel</t>
  </si>
  <si>
    <t>Steel Heddle Reeds, LLC</t>
  </si>
  <si>
    <t>Manufactures precision components for all applications involved in the production of textile fabrics</t>
  </si>
  <si>
    <t>Groz-Beckert KG</t>
  </si>
  <si>
    <t>Sukano Polymers Corp.</t>
  </si>
  <si>
    <t>Polymers and masterbatches for plastics industry esp food &amp; medical</t>
  </si>
  <si>
    <t>Sukano AG</t>
  </si>
  <si>
    <t>Sun Gro Horticulture</t>
  </si>
  <si>
    <t>Fertilizer manufacturing</t>
  </si>
  <si>
    <t>IKO Group</t>
  </si>
  <si>
    <t>Equipment rentals</t>
  </si>
  <si>
    <t>Ashtead Group PLC</t>
  </si>
  <si>
    <t>Thermo Heating Elements, LLC</t>
  </si>
  <si>
    <t>Manufactures flexible heating elements for automotive and other applications</t>
  </si>
  <si>
    <t>Thermo Flaechenheizungs GmbH</t>
  </si>
  <si>
    <t>Passenger transportation systems</t>
  </si>
  <si>
    <t>ThyssenKrupp AG</t>
  </si>
  <si>
    <t>Timing Belt Manufacturing Co. (TBMC) / Jason Industrial Inc.</t>
  </si>
  <si>
    <t>Manufactures a full range of industrial rubber synchronous power transmission belting</t>
  </si>
  <si>
    <t>Digital imaging solutions &amp; services</t>
  </si>
  <si>
    <t>Toshiba Corporation</t>
  </si>
  <si>
    <t>Trader Joe's</t>
  </si>
  <si>
    <t>Retail grocery store</t>
  </si>
  <si>
    <t>TVH Parts Co</t>
  </si>
  <si>
    <t>Distribution of material handling equipment</t>
  </si>
  <si>
    <t>TVH Group NV</t>
  </si>
  <si>
    <t>Financial services</t>
  </si>
  <si>
    <t>UBS AG</t>
  </si>
  <si>
    <t>Unifor Brass/BRAWO USA Aluminum Forgings LLC</t>
  </si>
  <si>
    <t>Aluminum forged parts</t>
  </si>
  <si>
    <t>Ushers Machine and Tool Co., Inc.</t>
  </si>
  <si>
    <t>Precision machined and fabricated components for the gas turbine market. Mainily support GE power with combustion related components</t>
  </si>
  <si>
    <t>Vetroresina LLC</t>
  </si>
  <si>
    <t>Manufacturing of fiberglass panels made with polyester resin &amp; glass fibers</t>
  </si>
  <si>
    <t>Vetroresina SpA</t>
  </si>
  <si>
    <t>VidiStar, LLC</t>
  </si>
  <si>
    <t>Web-based diagnostic viewer and patented structured reporting solution for medical imaging and clinical decision support</t>
  </si>
  <si>
    <t>Engineering services and administrative support for automotive industry</t>
  </si>
  <si>
    <t>VOLKE Consulting Munich</t>
  </si>
  <si>
    <t>Collection and disposal of refuse</t>
  </si>
  <si>
    <t xml:space="preserve">GFL Environmental </t>
  </si>
  <si>
    <t>Wurth Wood Group (Greenville)</t>
  </si>
  <si>
    <t>Distribution of specialty building products</t>
  </si>
  <si>
    <t>XYTEL, Inc.</t>
  </si>
  <si>
    <t>Design &amp; modular fabrication of automated pilot plants for refining and oil and gas production</t>
  </si>
  <si>
    <t>Vinci Technologies</t>
  </si>
  <si>
    <t>Liquid, dry bulk trucking</t>
  </si>
  <si>
    <t>Seaboard Transport Group</t>
  </si>
  <si>
    <t>Accurate Brazing</t>
  </si>
  <si>
    <t>Heat treatment &amp; brazing services</t>
  </si>
  <si>
    <t>Actian</t>
  </si>
  <si>
    <t>Data management, integration, and analytics</t>
  </si>
  <si>
    <t>Adecco USA, Inc.</t>
  </si>
  <si>
    <t>Employment agencies</t>
  </si>
  <si>
    <t>Adecco Group AG</t>
  </si>
  <si>
    <t>AFT Automation &amp; Conveying Systems Ltd.</t>
  </si>
  <si>
    <t>Material flow conveying solutions</t>
  </si>
  <si>
    <t>Sale and service of liquid filling and testing equipment</t>
  </si>
  <si>
    <t>Allied Electronics</t>
  </si>
  <si>
    <t>Distribution of electronic components</t>
  </si>
  <si>
    <t>Electrocomponents PLC</t>
  </si>
  <si>
    <t>Ally Brazilian Coffee Merchants</t>
  </si>
  <si>
    <t xml:space="preserve">Coffee importing and operations </t>
  </si>
  <si>
    <t>Grupo Montesanto Tavares</t>
  </si>
  <si>
    <t>AMARR COMPANY</t>
  </si>
  <si>
    <t xml:space="preserve">Garage doors, openers, and accessories </t>
  </si>
  <si>
    <t>American Lamprecht Transport, Inc.</t>
  </si>
  <si>
    <t>Freight forwarding &amp; logistic services</t>
  </si>
  <si>
    <t>Lamprecht Transport AG</t>
  </si>
  <si>
    <t>Ansell Healthcare Products LLC</t>
  </si>
  <si>
    <t>Manufactures medical gloves</t>
  </si>
  <si>
    <t>Ansell Ltd</t>
  </si>
  <si>
    <t>Aon Risk Services South, Inc.</t>
  </si>
  <si>
    <t>Risk management, insurance and reinsurance brokerage, and human resources solutions and outsourcing services</t>
  </si>
  <si>
    <t>Aon PLC</t>
  </si>
  <si>
    <t>Owns and operates renewable energy plants, hydroelectric</t>
  </si>
  <si>
    <t>Enel S.p.A.</t>
  </si>
  <si>
    <t>Arcadis US Inc. - Greenville</t>
  </si>
  <si>
    <t>Consulting in the fields of infrastructure, water, environment and buildings</t>
  </si>
  <si>
    <t>Ascendum Machinery, Inc.</t>
  </si>
  <si>
    <t>Volvo Construction Equipment dealer</t>
  </si>
  <si>
    <t>Portugal</t>
  </si>
  <si>
    <t>ASSA ABLOY Garage Door of Greenville</t>
  </si>
  <si>
    <t>Garage door manufacturing; sales and showroom location</t>
  </si>
  <si>
    <t>Avison Young, Inc.</t>
  </si>
  <si>
    <t xml:space="preserve">Real estate and lending services </t>
  </si>
  <si>
    <t>Avocet Aviation USA</t>
  </si>
  <si>
    <t>Aircraft parts distributor sales office</t>
  </si>
  <si>
    <t>Avocet Aviation Ltd</t>
  </si>
  <si>
    <t>Avonbrook Software Solutions</t>
  </si>
  <si>
    <t>Auto dealer management systems</t>
  </si>
  <si>
    <t>Bader USA, Inc.</t>
  </si>
  <si>
    <t>Distribution of automobile leather</t>
  </si>
  <si>
    <t>Bader GmbH &amp; Co. KG</t>
  </si>
  <si>
    <t>Magnetic products</t>
  </si>
  <si>
    <t>RHEINMAGNET Horst Baermann GmbH</t>
  </si>
  <si>
    <t>Beltone Hearing</t>
  </si>
  <si>
    <t>Hearing aid testing and retail</t>
  </si>
  <si>
    <t>GN Group</t>
  </si>
  <si>
    <t>Beringer Aero USA</t>
  </si>
  <si>
    <t>Distribution and sales office for wheels and braking systems for aircraft</t>
  </si>
  <si>
    <t>Beringer Aero</t>
  </si>
  <si>
    <t>Berliner Seilfabrik Play Equipment Corp.</t>
  </si>
  <si>
    <t>Headquarters (NA) sales &amp; distribution of rope play equipment</t>
  </si>
  <si>
    <t>Bertrandt US, Inc.</t>
  </si>
  <si>
    <t>Tier 1 BMW supplier; Product development and modification process for complete vehicles, electronics systems and powertrains, and production support services</t>
  </si>
  <si>
    <t>Bertrandt AG</t>
  </si>
  <si>
    <t>Bierrebi USA</t>
  </si>
  <si>
    <t>Distribution &amp; service of cutting machines</t>
  </si>
  <si>
    <t xml:space="preserve">Bierrebi </t>
  </si>
  <si>
    <t>BioLife Plasma Services</t>
  </si>
  <si>
    <t>Plasma collection</t>
  </si>
  <si>
    <t>Takeda Pharmaceutical Company</t>
  </si>
  <si>
    <t>Biotest Plasma Center</t>
  </si>
  <si>
    <t>Plasma collection center</t>
  </si>
  <si>
    <t>Grifols International SA</t>
  </si>
  <si>
    <t>BLG Logistics</t>
  </si>
  <si>
    <t>Third party logistics; supply chain management</t>
  </si>
  <si>
    <t>BLG Logistics Group AG &amp; Co. KG</t>
  </si>
  <si>
    <t>Byora USA East</t>
  </si>
  <si>
    <t>Sales of special cold-formed parts, fastening parts and rivet setting machines</t>
  </si>
  <si>
    <t>C.H. Mueller USA</t>
  </si>
  <si>
    <t>Textile lamination and coatings for automotive industry</t>
  </si>
  <si>
    <t>CH Muller GmbH</t>
  </si>
  <si>
    <t>C-P-S Automotive LP (SC)</t>
  </si>
  <si>
    <t>Plant production logistics planning</t>
  </si>
  <si>
    <t>C-P-S Holding GmbH &amp; Co. KG</t>
  </si>
  <si>
    <t>Canteen Vending Services</t>
  </si>
  <si>
    <t xml:space="preserve">Food Service </t>
  </si>
  <si>
    <t>Compass Group PLC</t>
  </si>
  <si>
    <t>CGF CounselGroupFrankfurt, LLC</t>
  </si>
  <si>
    <t>Tier 1 BMW supplier; strategy and IT consulting</t>
  </si>
  <si>
    <t>Counsel Group Frankfurt AG</t>
  </si>
  <si>
    <t>Cherry Bekaert LLP</t>
  </si>
  <si>
    <t xml:space="preserve">Baker Tilly International Limited </t>
  </si>
  <si>
    <t>Colliers International (SC) - Greenville</t>
  </si>
  <si>
    <t>Real estate firm</t>
  </si>
  <si>
    <t>Colliers International Group, Inc.</t>
  </si>
  <si>
    <t>Plasma collection services</t>
  </si>
  <si>
    <t>CSL Limited</t>
  </si>
  <si>
    <t>Automatic data capture and process automation</t>
  </si>
  <si>
    <t>Datalogic Scanning</t>
  </si>
  <si>
    <t>Hydra SpA</t>
  </si>
  <si>
    <t>DBK USA, Inc.</t>
  </si>
  <si>
    <t>Manufacture heating and cooling products for product design engineers</t>
  </si>
  <si>
    <t xml:space="preserve">DBK David + Baader GmbH </t>
  </si>
  <si>
    <t>Dimontonate USA, LLC</t>
  </si>
  <si>
    <t>Flock tape for automotive applications</t>
  </si>
  <si>
    <t>Dimontonate Floccati SpA</t>
  </si>
  <si>
    <t>Docs24</t>
  </si>
  <si>
    <t>Brand platform management</t>
  </si>
  <si>
    <t>Dunlop Sports Group Americas Inc</t>
  </si>
  <si>
    <t>Distribution of sports racquets</t>
  </si>
  <si>
    <t>ECOS Paints</t>
  </si>
  <si>
    <t>Water based paints and varnishes</t>
  </si>
  <si>
    <t>EFS Industries USA, LLC</t>
  </si>
  <si>
    <t>Materials handling equipment distribution and engineering services (Tier 1 BMW supplier)</t>
  </si>
  <si>
    <t>EFS Gesellschaft fr Hebe- und Handhabungstechnik GmbH</t>
  </si>
  <si>
    <t>Sales office for industrial rubber and plastic components; sealing solutions</t>
  </si>
  <si>
    <t>Eltex US Inc.</t>
  </si>
  <si>
    <t>Weft &amp; yarn sensors for textile machines</t>
  </si>
  <si>
    <t>Eltex Global Holdings Ltd.</t>
  </si>
  <si>
    <t>Faurecia Interior Systems</t>
  </si>
  <si>
    <t>Research/design/development for interior systems</t>
  </si>
  <si>
    <t>Groupe PSA</t>
  </si>
  <si>
    <t>Flex-Tek Group</t>
  </si>
  <si>
    <t>Global provider of engineered components that heat and move fluids and gases for the aerospace, medical, industrial, construction and domestic appliance markets</t>
  </si>
  <si>
    <t>FlexLink Systems Inc.</t>
  </si>
  <si>
    <t>Conveyors &amp; components sales office</t>
  </si>
  <si>
    <t>COESIA Group</t>
  </si>
  <si>
    <t>Formel D USA, Inc.</t>
  </si>
  <si>
    <t>Service provider for automotive industry (Tier 1 BMW supplier)</t>
  </si>
  <si>
    <t>3i Group PLC</t>
  </si>
  <si>
    <t>Fortiline Waterworks, A Morsco Brand</t>
  </si>
  <si>
    <t>Underground utility supplies retailer</t>
  </si>
  <si>
    <t>The Reece Group</t>
  </si>
  <si>
    <t>FUCHS Lubricants Co</t>
  </si>
  <si>
    <t>Manufactures  oils and lubricants</t>
  </si>
  <si>
    <t>FUCHS PETROLUB SE</t>
  </si>
  <si>
    <t>Tire Center</t>
  </si>
  <si>
    <t>GEA Process Engineering Inc.</t>
  </si>
  <si>
    <t>Systems and solutions for liquid and powder processing</t>
  </si>
  <si>
    <t>GEA Group</t>
  </si>
  <si>
    <t>Distributor of brick &amp; concrete products</t>
  </si>
  <si>
    <t>Wienerberger AG</t>
  </si>
  <si>
    <t>Supply and service of textile machinery</t>
  </si>
  <si>
    <t>HUBTEX Machinenbau GmbH &amp; Co. KG</t>
  </si>
  <si>
    <t xml:space="preserve">Geodis </t>
  </si>
  <si>
    <t>Supply chain optimization, freight forwarding, contract logistics, distribution and express, road transport</t>
  </si>
  <si>
    <t>SNCF</t>
  </si>
  <si>
    <t>Gindre Copper, Inc.</t>
  </si>
  <si>
    <t>Manufactures copper conductor products for electrical equipment</t>
  </si>
  <si>
    <t>Global Transplant Solutions, Inc.</t>
  </si>
  <si>
    <t>Organ transplant solutions and organ preservation solutions for transport</t>
  </si>
  <si>
    <t>Global Transplant Solutions</t>
  </si>
  <si>
    <t>GVD Corporation / Cleanpart Southeast</t>
  </si>
  <si>
    <t>Surface treatments, ultra-thin coating services</t>
  </si>
  <si>
    <t>Helena Chemical Co.</t>
  </si>
  <si>
    <t>Agricultural and specialty chemical formulators and distributors</t>
  </si>
  <si>
    <t>Marubeni Corporation</t>
  </si>
  <si>
    <t>Helima-Helvetion International, Inc.</t>
  </si>
  <si>
    <t>Distributor of connectors for insulating glass industry</t>
  </si>
  <si>
    <t>Helmut Lingemann GmbH &amp; Co. KG</t>
  </si>
  <si>
    <t>I.K. Hofmann GmbH</t>
  </si>
  <si>
    <t>Cement terminal</t>
  </si>
  <si>
    <t>HSGM USA, Inc.</t>
  </si>
  <si>
    <t>Sales &amp; service of heat cutting machines</t>
  </si>
  <si>
    <t>HSGM Heissschneide-Geraete und -Maschinen GmbH</t>
  </si>
  <si>
    <t>IBENA, Inc.</t>
  </si>
  <si>
    <t>Wholesale home and industrial fabrics</t>
  </si>
  <si>
    <t>IBENA Textilwerke GmbH</t>
  </si>
  <si>
    <t>IFSYS North America</t>
  </si>
  <si>
    <t>Manufactures &amp; sells integrated feeding systems</t>
  </si>
  <si>
    <t>JOPP Group</t>
  </si>
  <si>
    <t>Ingenics Corporation</t>
  </si>
  <si>
    <t>Advise companies from various industries on planning, optimization and qualification tasks along the entire value chain</t>
  </si>
  <si>
    <t>Ingenics AG</t>
  </si>
  <si>
    <t>Innovative Recycling Solutions, LLC (Gamma Meccanica North America)</t>
  </si>
  <si>
    <t>OEM Distributor of pre-sizing, washing &amp; extrusion plastics reclamation &amp; recycling equipment. Service after the sale, spare parts and consultancy.</t>
  </si>
  <si>
    <t>Gamma Meccanica SpA</t>
  </si>
  <si>
    <t>Job Impulse Inc</t>
  </si>
  <si>
    <t>Personnel services</t>
  </si>
  <si>
    <t>JobImpulse GmbH</t>
  </si>
  <si>
    <t>John Hancock Life Insurance Co.</t>
  </si>
  <si>
    <t>Life insurance</t>
  </si>
  <si>
    <t>Manulife Financial</t>
  </si>
  <si>
    <t>Retail Jewelry Store</t>
  </si>
  <si>
    <t>Signet Jewelers Ltd</t>
  </si>
  <si>
    <t>Bermuda</t>
  </si>
  <si>
    <t>Kaycan</t>
  </si>
  <si>
    <t>Building products</t>
  </si>
  <si>
    <t>KEG Technologies, Inc.</t>
  </si>
  <si>
    <t>Distributor of sewer and storm drain cleaning tools</t>
  </si>
  <si>
    <t>KEG Kanalreinigungstechnik GmbH</t>
  </si>
  <si>
    <t>Keyence Corp. of America</t>
  </si>
  <si>
    <t>Service &amp; supplier of sensors &amp; measuring equipment</t>
  </si>
  <si>
    <t>Keyence Corporation</t>
  </si>
  <si>
    <t>KISSLING Electrotec Inc</t>
  </si>
  <si>
    <t>Various switches and solenoids</t>
  </si>
  <si>
    <t>TE Connectivity</t>
  </si>
  <si>
    <t>Automation solutions (Tier 1 BMW supplier)</t>
  </si>
  <si>
    <t xml:space="preserve">Kocher Gesellschaft fr Industrieautomation und Software mbH  </t>
  </si>
  <si>
    <t>Lantztech, Inc.</t>
  </si>
  <si>
    <t>Sales and service operation for machines for fluid transfer components</t>
  </si>
  <si>
    <t>Lantz Teknik AB</t>
  </si>
  <si>
    <t>Lau Rubber &amp; Plastics, LLC (SC)</t>
  </si>
  <si>
    <t>Headquarters(NA), sales &amp; operations office</t>
  </si>
  <si>
    <t>Lau Rubber and Plastic Products Ltd.</t>
  </si>
  <si>
    <t>Lava USA Inc. - Waterloo</t>
  </si>
  <si>
    <t>Sales office for Lava Textiles</t>
  </si>
  <si>
    <t>LeasePlan USA</t>
  </si>
  <si>
    <t>Vehicle leasing and fleet management</t>
  </si>
  <si>
    <t>Lee Hecht Harrison</t>
  </si>
  <si>
    <t>Management Consulting Serivces</t>
  </si>
  <si>
    <t>Medical equipment and supplies</t>
  </si>
  <si>
    <t>Linde PLC</t>
  </si>
  <si>
    <t>Construction and mining machinery equipment, parts, rentals, and service</t>
  </si>
  <si>
    <t>MAG USA</t>
  </si>
  <si>
    <t>Airport lounge</t>
  </si>
  <si>
    <t>Manchester Airport Group (MAG)</t>
  </si>
  <si>
    <t>MAHLE Behr Dayton L.L.C.</t>
  </si>
  <si>
    <t>Sales office; automotive parts including pistons, engine components and filters</t>
  </si>
  <si>
    <t>Mahlo-America, Inc.</t>
  </si>
  <si>
    <t>Supplier of measurement &amp; control machinery and systems</t>
  </si>
  <si>
    <t>Mahlo GmbH &amp; Co. KG</t>
  </si>
  <si>
    <t>Metal Supermarkets</t>
  </si>
  <si>
    <t>Metal supplier</t>
  </si>
  <si>
    <t>Hearing testing services</t>
  </si>
  <si>
    <t>Mixaco USA, LLC</t>
  </si>
  <si>
    <t>Container mixers, sack and drum mixer, laboratory mixer, heating/cooling mixer, high-speed mixer, universal mixer vertical, universal mixer horizontal.  Ranging from 3-liter to 10,000 liter mixers.</t>
  </si>
  <si>
    <t>MORESCO USA Inc.</t>
  </si>
  <si>
    <t>Lubricants, paraffins, adhesives, and sealants</t>
  </si>
  <si>
    <t>MORESCO Corporation</t>
  </si>
  <si>
    <t>Natchi Robotic Systems</t>
  </si>
  <si>
    <t>Robotics services center</t>
  </si>
  <si>
    <t>Nachi-Fujikoshi Corp</t>
  </si>
  <si>
    <t>National Cement Co</t>
  </si>
  <si>
    <t>National Peening, Inc.</t>
  </si>
  <si>
    <t>Surface enhancement and shot peening</t>
  </si>
  <si>
    <t>Oleon Americas, Inc.</t>
  </si>
  <si>
    <t>Specialized in converting natural fats and oils into a wide range of oleochemical products, such as fatty acids, glycerine, esters, dimers, technical oils, specialty oleochemicals and biodiesel</t>
  </si>
  <si>
    <t>Oliver Rubber Company, LLC (SC)</t>
  </si>
  <si>
    <t>design, chemistry, mixing, extrusion and pressing processes; one of the leading providers of quality tread rubber products, services, manufacturing equipment and systems for the North American retreading industry</t>
  </si>
  <si>
    <t>Orihiro USA, Inc.</t>
  </si>
  <si>
    <t>Food packaging machinery</t>
  </si>
  <si>
    <t>Orihiro Co., Ltd.</t>
  </si>
  <si>
    <t>P3 USA</t>
  </si>
  <si>
    <t>Consulting engineering services; software development</t>
  </si>
  <si>
    <t>p3 Global GmbH</t>
  </si>
  <si>
    <t>New and used industrial equipment</t>
  </si>
  <si>
    <t>Pierret North America</t>
  </si>
  <si>
    <t>Textile cutting machines and plastics machinery</t>
  </si>
  <si>
    <t>Pilkington Service Center</t>
  </si>
  <si>
    <t>Sells glass and glazing products for the architectural and automotive markets</t>
  </si>
  <si>
    <t>NSG Group</t>
  </si>
  <si>
    <t>Procemex, Inc.</t>
  </si>
  <si>
    <t>Web inspection, web break monitoring and machine vision applications for pulp, paper and print industries</t>
  </si>
  <si>
    <t>Procemex Oy Ltd</t>
  </si>
  <si>
    <t>IT and data management services for grocery operations</t>
  </si>
  <si>
    <t>Roding Technology North America, LLC</t>
  </si>
  <si>
    <t>Precision tooling and carbon fiber applications for automotive industry; designs and manufactures the Roding R1 super sports car utilizing a lightweight carbon fiber chassis and powerful BMW straight 6 cylinder turbo engine</t>
  </si>
  <si>
    <t>Roding Automobile GmbH</t>
  </si>
  <si>
    <t>ROFA North America, Inc.</t>
  </si>
  <si>
    <t>Automated conveyor systems for flow of material and production</t>
  </si>
  <si>
    <t>ROFA Industrial Automation AG</t>
  </si>
  <si>
    <t>Rohmann LP</t>
  </si>
  <si>
    <t>Manufactures electrical equipment and sensors for non-destructive material testing</t>
  </si>
  <si>
    <t>Rohmann GmbH</t>
  </si>
  <si>
    <t>ROVD USA, Inc.</t>
  </si>
  <si>
    <t>Special purpose mobile machinery</t>
  </si>
  <si>
    <t>ROV Durrant Engineering (Pty) Ltd</t>
  </si>
  <si>
    <t>South Africa</t>
  </si>
  <si>
    <t>ROXCEL Corp.</t>
  </si>
  <si>
    <t>Supplier of printing and writing paper</t>
  </si>
  <si>
    <t>Sagitta E.S. Inc.</t>
  </si>
  <si>
    <t>Fiber optics</t>
  </si>
  <si>
    <t>Sagitta E.S. Ltd.</t>
  </si>
  <si>
    <t>ScanMaster Systems (IRT)</t>
  </si>
  <si>
    <t>Sales office; develops, markets, and services ultrasonic products</t>
  </si>
  <si>
    <t>ScanMaster Systems (IRT), Ltd.</t>
  </si>
  <si>
    <t>Scharer Schweiter Mettler Corp. (SSM)</t>
  </si>
  <si>
    <t>Securitas Security Services USA, Inc. - Greenville</t>
  </si>
  <si>
    <t>Security and guard service</t>
  </si>
  <si>
    <t>Securitas AB</t>
  </si>
  <si>
    <t>Managed network and printing services and facilities management, provides office machines for these services</t>
  </si>
  <si>
    <t>Sharp Corporation</t>
  </si>
  <si>
    <t>Provides cost effective pavement preservation products and solutions to maintain interstates, state highways, city streets, county roads, airports, airstrips and all other road surfaces</t>
  </si>
  <si>
    <t>Spherion Staffing Group</t>
  </si>
  <si>
    <t>Staffing solutions company</t>
  </si>
  <si>
    <t>Steeleng Golf Cart Accessories</t>
  </si>
  <si>
    <t>Manufacturer and distributor of golf cart parts and accessories</t>
  </si>
  <si>
    <t>Taiyuan Steel Engineering Corp. Ltd.</t>
  </si>
  <si>
    <t>Strama-MPS US, Inc</t>
  </si>
  <si>
    <t>Sales office and USA headquarters; Custom machines and solutions for the automotive industry</t>
  </si>
  <si>
    <t>Sturm, Inc</t>
  </si>
  <si>
    <t>Engineering services and development for industrial production</t>
  </si>
  <si>
    <t>Sun-Wa Technos America</t>
  </si>
  <si>
    <t>Technical and sales support</t>
  </si>
  <si>
    <t>Suncall America, Inc.</t>
  </si>
  <si>
    <t>Distribution of fiber optic equipment</t>
  </si>
  <si>
    <t>SWJ-Breilmann US, LLC (SC)</t>
  </si>
  <si>
    <t>Engineering &amp; logistics services (Tier 1 BMW supplier)</t>
  </si>
  <si>
    <t>Breilmann AG</t>
  </si>
  <si>
    <t>Teco Westinghouse Motor Company</t>
  </si>
  <si>
    <t>Distribution of electric motors</t>
  </si>
  <si>
    <t>Texo, Inc.</t>
  </si>
  <si>
    <t>Service, training &amp; rebuilding of weaving looms</t>
  </si>
  <si>
    <t>TEXO AB</t>
  </si>
  <si>
    <t>Supplier of compressed air and steam</t>
  </si>
  <si>
    <t>Concrete plant</t>
  </si>
  <si>
    <t>Thomas Concrete Group AB</t>
  </si>
  <si>
    <t>Tigges Usa</t>
  </si>
  <si>
    <t>Sales office for precision metal components (fasteners and connecting elements)</t>
  </si>
  <si>
    <t>TIGGES GmbH &amp; Co. KG</t>
  </si>
  <si>
    <t>Tirecheck</t>
  </si>
  <si>
    <t>Fleet management software</t>
  </si>
  <si>
    <t>TR Fastenings</t>
  </si>
  <si>
    <t>Soft landing site; Engineering, design, manufacture and distribution of mechanical fasteners to distributors and OEM assemblers</t>
  </si>
  <si>
    <t>Triple M (US) Inc.</t>
  </si>
  <si>
    <t>Scrap Metal Recycling</t>
  </si>
  <si>
    <t>Uster Technologies (formerly Elbit Vision Systems)</t>
  </si>
  <si>
    <t>Automatic optical inspection and ultrasonic systems customer support and sales office</t>
  </si>
  <si>
    <t>Toyota Group</t>
  </si>
  <si>
    <t>Valantic USA</t>
  </si>
  <si>
    <t xml:space="preserve">Software and digital process solutions </t>
  </si>
  <si>
    <t>Valantic GmbH</t>
  </si>
  <si>
    <t>VDL Steelweld (SC)</t>
  </si>
  <si>
    <t>Developing, producing, and selling semi-finished products, buses, and coaches and other finished products as well as assembling cars (Tier 1 BMW supplier)</t>
  </si>
  <si>
    <t>VDL Steelweld BV</t>
  </si>
  <si>
    <t>Vermon NDT</t>
  </si>
  <si>
    <t>Weko North America</t>
  </si>
  <si>
    <t>Powder spraying systems</t>
  </si>
  <si>
    <t>Weitmann &amp; Konrad GmbH &amp; Co KG</t>
  </si>
  <si>
    <t>Wuerth Service Supply</t>
  </si>
  <si>
    <t>Inventory management services to OEMs; distributor of assembly and fastening products</t>
  </si>
  <si>
    <t>Xingda</t>
  </si>
  <si>
    <t>Sales office; manufacturing and trade of radial tire cords, and bead and sawing wires</t>
  </si>
  <si>
    <t>Provides specialty testing for high-precision aerospace and energy markets</t>
  </si>
  <si>
    <t>Applus Services SA</t>
  </si>
  <si>
    <t>Hotel Services</t>
  </si>
  <si>
    <t>Food services</t>
  </si>
  <si>
    <t>Tire and auto service</t>
  </si>
  <si>
    <t>Food Lion Grocery Store</t>
  </si>
  <si>
    <t>Hudson Group</t>
  </si>
  <si>
    <t>Newsstand with snacks, drinks, magazines and other grab and go items</t>
  </si>
  <si>
    <t>Dufry AG</t>
  </si>
  <si>
    <t>Cotton warehouse</t>
  </si>
  <si>
    <t>Noble Group Holdings Limited</t>
  </si>
  <si>
    <t>Automation solutions</t>
  </si>
  <si>
    <t>Schwarz Gruppe GmbH</t>
  </si>
  <si>
    <t>NEFAB Packaging South East</t>
  </si>
  <si>
    <t>Transport packaging solutions, industrial packaging</t>
  </si>
  <si>
    <t>NEFAB AB</t>
  </si>
  <si>
    <t>Tire and service center</t>
  </si>
  <si>
    <t>OneSeal USA</t>
  </si>
  <si>
    <t>Shipping container security seals</t>
  </si>
  <si>
    <t>OneSeal A/S</t>
  </si>
  <si>
    <t>Personal care and beauty stores</t>
  </si>
  <si>
    <t>LVMH</t>
  </si>
  <si>
    <t>Co-working space; operational mid-2020</t>
  </si>
  <si>
    <t>IWG plc</t>
  </si>
  <si>
    <t>TD Bank</t>
  </si>
  <si>
    <t>Commercial bank</t>
  </si>
  <si>
    <t>Teijin Ltd.</t>
  </si>
  <si>
    <t>Carbon fiber for automotive, aerospace, and industrial markets, plant is slated to begin production in the fiscal year ending March 2019</t>
  </si>
  <si>
    <t>Willis of South Carolina Inc.</t>
  </si>
  <si>
    <t>Insurance agents and brokers</t>
  </si>
  <si>
    <t>Recycled paper &amp; box manufacturing; Recycling Services</t>
  </si>
  <si>
    <t>Safelite AutoGlass (3 locations)</t>
  </si>
  <si>
    <t>Anderson, Greenville, Spartanburg</t>
  </si>
  <si>
    <t>Solvay Specialty Polymers USA (2 locations)</t>
  </si>
  <si>
    <t>Greenville, Spartanburg</t>
  </si>
  <si>
    <t>Plastics compounds; chemical products</t>
  </si>
  <si>
    <t xml:space="preserve">Anderson, Greenville, Greenwood, Pickens, Spartanburg, </t>
  </si>
  <si>
    <t>Eyecare products, distribution of eyecare products</t>
  </si>
  <si>
    <t>Magna International (5 locations)</t>
  </si>
  <si>
    <t>Manufactures front and rear exterior components, mirrors, and seating for automobiles</t>
  </si>
  <si>
    <t>Precision Valve North America, Inc (2 locations)</t>
  </si>
  <si>
    <t>TD Bank (23 locations)</t>
  </si>
  <si>
    <t>Greenville, Oconee, Anderson, Laurens, Pickens, Spartanburg</t>
  </si>
  <si>
    <t>Laurens, Spartanburg</t>
  </si>
  <si>
    <t>Harris Print &amp; Mail (2 locations)</t>
  </si>
  <si>
    <t>Design, data conversion, printing, stuffing and mailing services, software for education industry</t>
  </si>
  <si>
    <t>International Cotton Depots (2 locations)</t>
  </si>
  <si>
    <t>France/Japan</t>
  </si>
  <si>
    <t>Compagnie Generale des Establissements Michelin, Sumitomo Group</t>
  </si>
  <si>
    <t>Airgas USA (5 locations)</t>
  </si>
  <si>
    <t>Greenwood, Greenville, Spartanburg, Anderson</t>
  </si>
  <si>
    <t>Chomarat North America, LLC (3 locations)</t>
  </si>
  <si>
    <t>Greenville, Greenwood</t>
  </si>
  <si>
    <t>Motor vehicle parts and accessories, plastic products; Warehousing and Distribution</t>
  </si>
  <si>
    <t>North American Headquarters; Tire manufacturing, rubber processing, distribution of tires, testing facilities</t>
  </si>
  <si>
    <t>Spartanburg, Greenville, Anderson, Laurens</t>
  </si>
  <si>
    <t>Spartanburg, Greenville, Anderson</t>
  </si>
  <si>
    <t>Schneider Electric (3 locations)</t>
  </si>
  <si>
    <t>Greenville, Oconee</t>
  </si>
  <si>
    <t>Heavy highway and general contracting company, granite quarry, asphalt plant</t>
  </si>
  <si>
    <t>Cherokee, Spartanburg</t>
  </si>
  <si>
    <t xml:space="preserve">Sephora </t>
  </si>
  <si>
    <t>Spartanburg, Union</t>
  </si>
  <si>
    <t>Industrial supplies, distribution</t>
  </si>
  <si>
    <t>Anderson, Greenville</t>
  </si>
  <si>
    <t>Clothing and footwear distribution center, factory outlet</t>
  </si>
  <si>
    <t>Greenville, Cherokee, Pickens, Anderson, Oconee, Spartanburg, Greenville</t>
  </si>
  <si>
    <t>Friedrichs and Rath GmbH; Gebhardt Holding GmbH</t>
  </si>
  <si>
    <t>BASF (5 locations)</t>
  </si>
  <si>
    <t>Greenville, Spartanburg, Pickens, Oconee</t>
  </si>
  <si>
    <t>Recycled metals, Specialty chemicals, thermoplastic composites; surfectants, specialty esters, proprietary blends, polurethane systems</t>
  </si>
  <si>
    <t>BMW Manufacturing Corp (3 locations)</t>
  </si>
  <si>
    <t>Manufactures fluid power pumps and motors, hydraulic pumps for oil/gas, construction and agriculture industries</t>
  </si>
  <si>
    <t>Agramkow</t>
  </si>
  <si>
    <t>Sale &amp; service of liquid filling &amp; testing equipment</t>
  </si>
  <si>
    <t>Siemens AG/John Wood Group</t>
  </si>
  <si>
    <t>Fresenius Kidney Care (6 locations)</t>
  </si>
  <si>
    <t>Greenville, Laurens, Spartanburg, Anderson</t>
  </si>
  <si>
    <t>Siemens (3 locations)</t>
  </si>
  <si>
    <t>Integrated hardware, software and technology-based services, automation systems, Manufacture electrical apparatus products, (panels, lighting, bus way, bus plus)</t>
  </si>
  <si>
    <t>ZF (2 locations)</t>
  </si>
  <si>
    <t>Front &amp; rear axle assembly, front upper control arm, Manufactures automatic transmissions</t>
  </si>
  <si>
    <t>Greenville, Anderson, Spartanburg, Cherokee</t>
  </si>
  <si>
    <t>Greenwood, Spartanburg</t>
  </si>
  <si>
    <t>Johnson Controls (2 locations)</t>
  </si>
  <si>
    <t>Plastic components for auto batteries, relays and industrial controls</t>
  </si>
  <si>
    <t>Trane Supply (2 locations)</t>
  </si>
  <si>
    <t>Anderson, Laurens, Oconee</t>
  </si>
  <si>
    <t>AFL (4 locations)</t>
  </si>
  <si>
    <t>Fiber optic products; Aluminum-clad steel products; Electrical and optical infrastructure</t>
  </si>
  <si>
    <t>Firestone Complete Auto Care (10 locations)</t>
  </si>
  <si>
    <t>Anderson,Greenville, Greenwood Spartanburg</t>
  </si>
  <si>
    <t>Greenville, Pickens</t>
  </si>
  <si>
    <t xml:space="preserve">Mitsubishi Polyester Film, Inc </t>
  </si>
  <si>
    <t>Nissan North America</t>
  </si>
  <si>
    <t>NTB Tire &amp; Service Center (5 locations)</t>
  </si>
  <si>
    <t>Abbeville, Greenville, Spartanburg</t>
  </si>
  <si>
    <t>JR Automation (2 locations)</t>
  </si>
  <si>
    <t>Greenville, Laurens</t>
  </si>
  <si>
    <t>Metal containers, steel pallets and racks predominantly for the automotive industry, Warehouse and distribution services (Tier 1 BMW supplier)</t>
  </si>
  <si>
    <t>Linder Industrial Machinery Co. (2 locations)</t>
  </si>
  <si>
    <t>NTW (2 locations)</t>
  </si>
  <si>
    <t>IAC Group; Shanghai Shenda Co, Ltd</t>
  </si>
  <si>
    <t>Anderson, Cherokee, Greenville, Greenwood, Oconee</t>
  </si>
  <si>
    <t>Food Lion Grocery Store (12 locations)</t>
  </si>
  <si>
    <t>Anderson, Cherokee, Greenville, Greenwood, Spartanburg</t>
  </si>
  <si>
    <t>Miracle Ear (7 locations)</t>
  </si>
  <si>
    <t>Huvis Corporation, Conopus International</t>
  </si>
  <si>
    <t>Grupo Antolin (3 locations)</t>
  </si>
  <si>
    <t>XRI Testing (2 locations)</t>
  </si>
  <si>
    <t>Thomas Concrete (9 locations)</t>
  </si>
  <si>
    <t>Anderson, Cherokee, Greenville, Greenwood Spartanburg</t>
  </si>
  <si>
    <t>Nestle Prepared Foods Division (2 locations)</t>
  </si>
  <si>
    <t>Anderson, Spartanburg</t>
  </si>
  <si>
    <t>Anderson, Pickens</t>
  </si>
  <si>
    <t>Anderson, Greenville, Pickens, Spartanburg</t>
  </si>
  <si>
    <t>Holiday Inn Express &amp; Suites (10 locations)</t>
  </si>
  <si>
    <t>Lincare, a Linde Company (5 locations)</t>
  </si>
  <si>
    <t>Anderson, Greenville, Greenwood, Oconee, Spartanburg</t>
  </si>
  <si>
    <t>Sunbelt Rentals (5 locations)</t>
  </si>
  <si>
    <t>Wood Group (3 locations)</t>
  </si>
  <si>
    <t>Turbocoating SpA; GE</t>
  </si>
  <si>
    <t>India/United States</t>
  </si>
  <si>
    <t>Sumeru Equity Partners, HCL Technologies</t>
  </si>
  <si>
    <t>Bodycote Greenville (2 locations)</t>
  </si>
  <si>
    <t xml:space="preserve">Compass Group USA </t>
  </si>
  <si>
    <t>Sloan Construction  (5 locations)</t>
  </si>
  <si>
    <t>Hitachi (2 locations)</t>
  </si>
  <si>
    <t>Randstad (2 locations)</t>
  </si>
  <si>
    <t>Lakeland Paints</t>
  </si>
  <si>
    <t>Advent International, Cinven, RAG - Stiftung</t>
  </si>
  <si>
    <t xml:space="preserve">Techtronic Industries Power Equipment (TTI) </t>
  </si>
  <si>
    <t xml:space="preserve">Sunbelt Rentals </t>
  </si>
  <si>
    <t xml:space="preserve">Aquenergy Systems, Inc./Enel Green Power North America </t>
  </si>
  <si>
    <t xml:space="preserve">Adams, an Oldcastle Company </t>
  </si>
  <si>
    <t xml:space="preserve">ALDI </t>
  </si>
  <si>
    <t xml:space="preserve">Schneider Electric </t>
  </si>
  <si>
    <t xml:space="preserve">NTW </t>
  </si>
  <si>
    <t xml:space="preserve">Randstad </t>
  </si>
  <si>
    <t xml:space="preserve">Bausch &amp; Lomb Inc. </t>
  </si>
  <si>
    <t>Nordeon Group</t>
  </si>
  <si>
    <t>Total:</t>
  </si>
  <si>
    <t>Native:</t>
  </si>
  <si>
    <t>Born in other state in the United States:</t>
  </si>
  <si>
    <t>Northeast</t>
  </si>
  <si>
    <t>Midwest</t>
  </si>
  <si>
    <t>South</t>
  </si>
  <si>
    <t>West</t>
  </si>
  <si>
    <t>Born outside the United States:</t>
  </si>
  <si>
    <t>Puerto Rico</t>
  </si>
  <si>
    <t>U.S. Island Areas</t>
  </si>
  <si>
    <t>Foreign born:</t>
  </si>
  <si>
    <t>Europe</t>
  </si>
  <si>
    <t>Asia</t>
  </si>
  <si>
    <t>Africa</t>
  </si>
  <si>
    <t>Oceania</t>
  </si>
  <si>
    <t>Latin America</t>
  </si>
  <si>
    <t>Northern America</t>
  </si>
  <si>
    <t>Abbeville County, SC</t>
  </si>
  <si>
    <t>Anderson County, SC</t>
  </si>
  <si>
    <t>Cherokee County, SC</t>
  </si>
  <si>
    <t>Greenville County, SC</t>
  </si>
  <si>
    <t>Greenwood County, SC</t>
  </si>
  <si>
    <t>Laurens County, SC</t>
  </si>
  <si>
    <t>Oconee County, SC</t>
  </si>
  <si>
    <t>Pickens County, SC</t>
  </si>
  <si>
    <t>Spartanburg County, SC</t>
  </si>
  <si>
    <t>Union County, SC</t>
  </si>
  <si>
    <t>Upstate, SC</t>
  </si>
  <si>
    <t>Place of Birth by Nativity and Citizenship Status</t>
  </si>
  <si>
    <t>Upstate SC Region and County</t>
  </si>
  <si>
    <t>Meiden America Switchgear</t>
  </si>
  <si>
    <t>Meidensha Corporation</t>
  </si>
  <si>
    <t>High voltage vacuum circuit breakers manufacturing</t>
  </si>
  <si>
    <t>Subject</t>
  </si>
  <si>
    <t>Population 5 years and over</t>
  </si>
  <si>
    <t>Speak only English</t>
  </si>
  <si>
    <t>Speak a language other than English</t>
  </si>
  <si>
    <t>Speak a Language Other Than English</t>
  </si>
  <si>
    <t>Spanish</t>
  </si>
  <si>
    <t>5 to 17 years old</t>
  </si>
  <si>
    <t>18 to 64 years old</t>
  </si>
  <si>
    <t>65 years old and over</t>
  </si>
  <si>
    <t>Other Indo-European languages</t>
  </si>
  <si>
    <t>Asian and Pacific Island languages</t>
  </si>
  <si>
    <t>Other languages</t>
  </si>
  <si>
    <t>Citizens 18 Years and Over</t>
  </si>
  <si>
    <t>All citizens 18 years old and over</t>
  </si>
  <si>
    <t>Foreign Languages Spoken at Home</t>
  </si>
  <si>
    <t>Upstate SC Region, by County</t>
  </si>
  <si>
    <t>Percent Foreign Language Speakers (5 Years and Older)</t>
  </si>
  <si>
    <t>International Associations &amp; Organizations - Upstate SC</t>
  </si>
  <si>
    <t>Region</t>
  </si>
  <si>
    <t>Group Name</t>
  </si>
  <si>
    <t>Website</t>
  </si>
  <si>
    <t>Phone Number</t>
  </si>
  <si>
    <t>Contact Name</t>
  </si>
  <si>
    <t>Center for International Studies, University of South Carolina Upstate</t>
  </si>
  <si>
    <t>uscupstate.edu/academics/international_studies</t>
  </si>
  <si>
    <t>Clemson Area International Friendship</t>
  </si>
  <si>
    <t>caifclemson.org</t>
  </si>
  <si>
    <t>864-882-8141</t>
  </si>
  <si>
    <t>Kathy Mabry (President)</t>
  </si>
  <si>
    <t>Clemson International Student Association</t>
  </si>
  <si>
    <t>http://www.clemson.edu/campus-life/campus-services/international/student-arrival/community.html</t>
  </si>
  <si>
    <t>864-656-2561</t>
  </si>
  <si>
    <t>Kathleen Costello (Director of Graduate Admissions)</t>
  </si>
  <si>
    <t>Flamenco Arts</t>
  </si>
  <si>
    <t>www.flamenco-arts.org</t>
  </si>
  <si>
    <t>864-320-8991</t>
  </si>
  <si>
    <t>Jose de Guadelupe</t>
  </si>
  <si>
    <t>Furman University International Students Association (FUISA)/ Office of Multicultural Affairs</t>
  </si>
  <si>
    <t>furman.edu</t>
  </si>
  <si>
    <t>864-294-3676</t>
  </si>
  <si>
    <t>Chrissy McCrary</t>
  </si>
  <si>
    <t>Greenville Sister Cities International</t>
  </si>
  <si>
    <t>http://greenvillesistercities.org/</t>
  </si>
  <si>
    <t>864-213-5382</t>
  </si>
  <si>
    <t>Craig Lundgren (President)</t>
  </si>
  <si>
    <t>Greenville Technical College International Education</t>
  </si>
  <si>
    <t>http://www.gvltec.edu/international-education/</t>
  </si>
  <si>
    <t>864-250-8856</t>
  </si>
  <si>
    <t>Greenville Islamic Center and Masjid</t>
  </si>
  <si>
    <t>http://www.greenvillemasjid.com</t>
  </si>
  <si>
    <t>864-498-4055</t>
  </si>
  <si>
    <t>Hindu Society of Greater Spartanburg</t>
  </si>
  <si>
    <t>hindutemplespartanburg.org</t>
  </si>
  <si>
    <t>864-599-7048</t>
  </si>
  <si>
    <t> Ashok Shah (President)</t>
  </si>
  <si>
    <t>Vedic Center of Greenville</t>
  </si>
  <si>
    <t>http://www.vediccenterofgreenville.org/</t>
  </si>
  <si>
    <t>864-967-2852</t>
  </si>
  <si>
    <t> Geera Desai (President)</t>
  </si>
  <si>
    <t>Partners in Literacy Haiti- Cange Library</t>
  </si>
  <si>
    <t> www.haitiliteracy.org</t>
  </si>
  <si>
    <t>864-414-0875</t>
  </si>
  <si>
    <t> Dr. Sara C Mansbach</t>
  </si>
  <si>
    <t>Ivannovation</t>
  </si>
  <si>
    <t>http://ivannovation.com/</t>
  </si>
  <si>
    <t>Darren Jansen</t>
  </si>
  <si>
    <t>African Heritage Institute</t>
  </si>
  <si>
    <t>http://www.afriheritage.org/en/</t>
  </si>
  <si>
    <t>Greenville Chinese Cultural Association</t>
  </si>
  <si>
    <t>http://www.greenvillechinese.org/</t>
  </si>
  <si>
    <t>864-306-0424</t>
  </si>
  <si>
    <t>Suchuan White</t>
  </si>
  <si>
    <t>Chinese Culture and Education Center (CCEC)</t>
  </si>
  <si>
    <t> http://www.ccecbridge.org/</t>
  </si>
  <si>
    <t>864-503-7404</t>
  </si>
  <si>
    <t>Huaiying Kang</t>
  </si>
  <si>
    <t>Upstate South Carolina Families with Children from China</t>
  </si>
  <si>
    <t> http://fccupstatesc.blogspot.com/</t>
  </si>
  <si>
    <t>864-630-2663</t>
  </si>
  <si>
    <t>Vanessa Ollar</t>
  </si>
  <si>
    <t>Hmong-American Association of South Carolina (Laos)</t>
  </si>
  <si>
    <t>https://www.facebook.com/HAAofSC/</t>
  </si>
  <si>
    <t>Progressive Indian Women’s Club (PIWC)</t>
  </si>
  <si>
    <t>Alka Bhavsar</t>
  </si>
  <si>
    <t>Japan American Association of SC</t>
  </si>
  <si>
    <t>jaasc.org/home/</t>
  </si>
  <si>
    <t>Japanese Saturday School</t>
  </si>
  <si>
    <t>The Korea Center of Greenville</t>
  </si>
  <si>
    <t>http://www.koreacenterofgreenvillesc.org/</t>
  </si>
  <si>
    <t>864-810-8282</t>
  </si>
  <si>
    <t>Sara Yoon (Director)</t>
  </si>
  <si>
    <t>Philippine American Association of the Carolinas (PAAC)</t>
  </si>
  <si>
    <t>864-593-9602</t>
  </si>
  <si>
    <t>Marissa Marquez</t>
  </si>
  <si>
    <t>Vietnamese American Community of Greenville</t>
  </si>
  <si>
    <t>Phoung Vo</t>
  </si>
  <si>
    <t>Daughters of the British Empire</t>
  </si>
  <si>
    <t>dbesc.org</t>
  </si>
  <si>
    <t>864-469-7478</t>
  </si>
  <si>
    <t>European American Chamber of Commerce – Carolinas</t>
  </si>
  <si>
    <t>eacc-carolinas.com</t>
  </si>
  <si>
    <t>864-230-7746</t>
  </si>
  <si>
    <t>St Andrew’s Society of Upper South Carolina</t>
  </si>
  <si>
    <t>864-430-7736</t>
  </si>
  <si>
    <t>Don Koonce</t>
  </si>
  <si>
    <t>Alliance Francaise</t>
  </si>
  <si>
    <t>864-288-9040</t>
  </si>
  <si>
    <t>Monique Glass</t>
  </si>
  <si>
    <t>The French Underground</t>
  </si>
  <si>
    <t>Philippe</t>
  </si>
  <si>
    <t>http://www.gaccsouth.com/</t>
  </si>
  <si>
    <t>German American Club of the Carolinas</t>
  </si>
  <si>
    <t>http://www.gaccarolinas.com/</t>
  </si>
  <si>
    <t>German School Upstate South Carolina (Die Deutsche Schule Spartanburg)</t>
  </si>
  <si>
    <t>http://www.germanschoolupstate.org</t>
  </si>
  <si>
    <t>864-442-1463</t>
  </si>
  <si>
    <t>Gislinde Schoenborn</t>
  </si>
  <si>
    <t>St George Greek Orthodox Church</t>
  </si>
  <si>
    <t>864-233-8531</t>
  </si>
  <si>
    <t>George Marianos</t>
  </si>
  <si>
    <t>http://www.iacgg.org/about.html</t>
  </si>
  <si>
    <t>864-292-2537</t>
  </si>
  <si>
    <t>Dick Travaglini</t>
  </si>
  <si>
    <t>Polish American Association</t>
  </si>
  <si>
    <t>Dorota Matys</t>
  </si>
  <si>
    <t>www.swissclubupstate.com/welcome-to-our-page.html</t>
  </si>
  <si>
    <t>Hans Peter Schwendeler (President)</t>
  </si>
  <si>
    <t>Latin and South America</t>
  </si>
  <si>
    <t>Hispanic American Women’s Association</t>
  </si>
  <si>
    <t>www.ahamsc.org</t>
  </si>
  <si>
    <t>864-420-2787</t>
  </si>
  <si>
    <t>Lucia Foster (Director, Public Relations Committee)</t>
  </si>
  <si>
    <t>Hispanic Alliance</t>
  </si>
  <si>
    <t>https://www.hispanicalliancesc.com/</t>
  </si>
  <si>
    <t>864-250-8968</t>
  </si>
  <si>
    <t>Adela Mendoza, Executive Director</t>
  </si>
  <si>
    <t>Swiss American Society of the Piedmont</t>
  </si>
  <si>
    <t>Elaine Connington</t>
  </si>
  <si>
    <t>www.meetup.com/thefrenchunderground/</t>
  </si>
  <si>
    <t>Russian Meetup Group</t>
  </si>
  <si>
    <t>https://www.meetup.com/Greenville-Russian-Language-Meetup/</t>
  </si>
  <si>
    <t>864-294-6051</t>
  </si>
  <si>
    <t>Elena Tobias</t>
  </si>
  <si>
    <t>Sveorna/Swedish Club</t>
  </si>
  <si>
    <t>864-268-0069</t>
  </si>
  <si>
    <t>Ms. Gunnel Storm</t>
  </si>
  <si>
    <t>http://profileengine.com/groups/profile/427913319/vietnamese-american-community-of-greenville-vacg?offset=15</t>
  </si>
  <si>
    <t>http://paac-sc.com/sample-page/</t>
  </si>
  <si>
    <t>http://www.vediccenterofgreenville.org/pdfs/PIWCFlyer2009.pdf</t>
  </si>
  <si>
    <t>http://jaasc.org/saturday_school</t>
  </si>
  <si>
    <t>864-288-5544</t>
  </si>
  <si>
    <t>David Lewis</t>
  </si>
  <si>
    <t>404-586-6800</t>
  </si>
  <si>
    <t>Greenville International Folk Dance Club</t>
  </si>
  <si>
    <t>http://greenvilleinternationalfolkdance.weebly.com/</t>
  </si>
  <si>
    <t>864-458-8582</t>
  </si>
  <si>
    <t>Beth or Christine</t>
  </si>
  <si>
    <t>Upstate International</t>
  </si>
  <si>
    <t>http://upstateinternational.org/</t>
  </si>
  <si>
    <t>864-631-2188</t>
  </si>
  <si>
    <t>Tracie Frese (Executive Director)</t>
  </si>
  <si>
    <t>864-268-8645</t>
  </si>
  <si>
    <t>Betty Elrod Ownes</t>
  </si>
  <si>
    <t>www.stgeorgegreenville.org</t>
  </si>
  <si>
    <t>864-599-5660</t>
  </si>
  <si>
    <t>Beate Pirchmoster</t>
  </si>
  <si>
    <t>Polish American Club</t>
  </si>
  <si>
    <t>http://scpolishamericanclub.com/</t>
  </si>
  <si>
    <t>Anna Matusz</t>
  </si>
  <si>
    <t>Honorary Consuls for South Carolina</t>
  </si>
  <si>
    <t>Pre-Fix</t>
  </si>
  <si>
    <t>First Name</t>
  </si>
  <si>
    <t>Middle Name</t>
  </si>
  <si>
    <t>Last Name</t>
  </si>
  <si>
    <t>Suffix</t>
  </si>
  <si>
    <t>Title</t>
  </si>
  <si>
    <t>Covered States</t>
  </si>
  <si>
    <t>Organization</t>
  </si>
  <si>
    <t>Address</t>
  </si>
  <si>
    <t>Email</t>
  </si>
  <si>
    <t>Company</t>
  </si>
  <si>
    <t>AUSTRIA</t>
  </si>
  <si>
    <t>Mr.</t>
  </si>
  <si>
    <t>Roland</t>
  </si>
  <si>
    <t>Zimmer</t>
  </si>
  <si>
    <t>Honorary Consul</t>
  </si>
  <si>
    <t>South Carolina, North Carolina</t>
  </si>
  <si>
    <t>Honorary Consul of Austria for North and South Carolina</t>
  </si>
  <si>
    <t>165 Zimmer Drive</t>
  </si>
  <si>
    <t>SC</t>
  </si>
  <si>
    <t>864-463-4352 x 125</t>
  </si>
  <si>
    <t>consulate@zimmer-usa.com</t>
  </si>
  <si>
    <t>Zimmer America Corp.</t>
  </si>
  <si>
    <t>BARBADOS</t>
  </si>
  <si>
    <t>Mrs.</t>
  </si>
  <si>
    <t>Rhoda</t>
  </si>
  <si>
    <t>Maynard</t>
  </si>
  <si>
    <t>Green</t>
  </si>
  <si>
    <t>Honorary Consul of Barbados</t>
  </si>
  <si>
    <t>1320 Marvin Ave.</t>
  </si>
  <si>
    <t>Charleston</t>
  </si>
  <si>
    <t>843-571-4165</t>
  </si>
  <si>
    <t>rgreen357@bellsouth.net OR green357@bellsouth.net</t>
  </si>
  <si>
    <t>The Barbados &amp; Carolinas Legacy Foundation</t>
  </si>
  <si>
    <t>BELGIUM</t>
  </si>
  <si>
    <t>Jean Louis</t>
  </si>
  <si>
    <t>Vanderstraeten</t>
  </si>
  <si>
    <t>Consulate General of Belgium in Atlanta</t>
  </si>
  <si>
    <t>208 Gibbs Rd.</t>
  </si>
  <si>
    <t>Elgin</t>
  </si>
  <si>
    <t>803-422-0161</t>
  </si>
  <si>
    <t>consulbelsc@gmail.com</t>
  </si>
  <si>
    <t>https://unitedstates.diplomatie.belgium.be/en/embassy-and-consulates/honorary-consulates/addresses#south_carolina</t>
  </si>
  <si>
    <t>FN America, Inc.</t>
  </si>
  <si>
    <t>BRAZIL</t>
  </si>
  <si>
    <t>Luis</t>
  </si>
  <si>
    <t>Paulo</t>
  </si>
  <si>
    <t>Leite</t>
  </si>
  <si>
    <t>Honorary Consul of Brazil</t>
  </si>
  <si>
    <t>30 Bee St., Suite 120</t>
  </si>
  <si>
    <t>843-792-5642</t>
  </si>
  <si>
    <t>Carolina Orthodontics &amp; Pediatric Dentistry</t>
  </si>
  <si>
    <t>BULGARIA</t>
  </si>
  <si>
    <t>Donald</t>
  </si>
  <si>
    <t>R.</t>
  </si>
  <si>
    <t>Tomlin</t>
  </si>
  <si>
    <t>Honorary Consul of the Republic of Bulgaria</t>
  </si>
  <si>
    <t>4500 Ft. Jackson Blvd.</t>
  </si>
  <si>
    <t>Columbia</t>
  </si>
  <si>
    <t>803-540-3400</t>
  </si>
  <si>
    <t>don.tomlin@mailsouth.net</t>
  </si>
  <si>
    <t>Tomlin &amp; Company Inc.</t>
  </si>
  <si>
    <t>CYPRUS</t>
  </si>
  <si>
    <t>Polyxeni</t>
  </si>
  <si>
    <t>"Poly"</t>
  </si>
  <si>
    <t>Potter</t>
  </si>
  <si>
    <t>Homorary Consul</t>
  </si>
  <si>
    <t>Southeast United States, including South Carolina</t>
  </si>
  <si>
    <t>Honorary Consul of the Republic of Cyprus</t>
  </si>
  <si>
    <t>3730 Bloxham Court</t>
  </si>
  <si>
    <t>Atlanta</t>
  </si>
  <si>
    <t>GA</t>
  </si>
  <si>
    <t>770-934-4705</t>
  </si>
  <si>
    <t>hconsul@hccyprusgeorgia.org</t>
  </si>
  <si>
    <t>http://hccyprusgeorgia.org/</t>
  </si>
  <si>
    <t>Petr</t>
  </si>
  <si>
    <t>Vasicko</t>
  </si>
  <si>
    <t>North Carolina, South Carolina</t>
  </si>
  <si>
    <t>Honorary Consulate of The Czech Republic</t>
  </si>
  <si>
    <t>3700 Arco Corporate Drive, Suite 475</t>
  </si>
  <si>
    <t>NC</t>
  </si>
  <si>
    <t>704-807-1478</t>
  </si>
  <si>
    <t>charlotte@honorary.mzv.cz</t>
  </si>
  <si>
    <t>http://czech-republic.honoraryconsulate.network/charlotte</t>
  </si>
  <si>
    <t>Eternity Real Estate Group</t>
  </si>
  <si>
    <t>DENMARK</t>
  </si>
  <si>
    <t>Bradish</t>
  </si>
  <si>
    <t>J.</t>
  </si>
  <si>
    <t>Waring</t>
  </si>
  <si>
    <t>Royal Danish Consulate</t>
  </si>
  <si>
    <t>205 King St., Suite 400</t>
  </si>
  <si>
    <t>843-577-9440</t>
  </si>
  <si>
    <t>bwaring@nexsenpruet.com</t>
  </si>
  <si>
    <t>http://usa.um.dk/en/about-us/list-of-danish-honorary-consulates-in-the-us/list-of-honorary-consulates-on-the-east-coast/charleston/</t>
  </si>
  <si>
    <t>Nexsen Pruet</t>
  </si>
  <si>
    <t>ESTONIA</t>
  </si>
  <si>
    <t>Harry</t>
  </si>
  <si>
    <t>A.</t>
  </si>
  <si>
    <t>Huge</t>
  </si>
  <si>
    <t>Honorary Consul of Estonia to South Carolina</t>
  </si>
  <si>
    <t>25 E. Battery St.</t>
  </si>
  <si>
    <t>843-735-5291</t>
  </si>
  <si>
    <t>harry@theharryhugelawfirm.com</t>
  </si>
  <si>
    <t>The Harry Huge Law Firm</t>
  </si>
  <si>
    <t>FINLAND</t>
  </si>
  <si>
    <t>Todd</t>
  </si>
  <si>
    <t>Wiebusch</t>
  </si>
  <si>
    <t>Honorary Consulate of Finland</t>
  </si>
  <si>
    <t>2709 Water Ridge Parkway, Suite 100</t>
  </si>
  <si>
    <t>704-731-2403</t>
  </si>
  <si>
    <t>twiebusch@chmgcapital.com</t>
  </si>
  <si>
    <t>http://www.finland.org/public/default.aspx?contentid=348582&amp;nodeid=35833&amp;contentlan=2&amp;culture=en-US</t>
  </si>
  <si>
    <t>CHMG Capital LLC</t>
  </si>
  <si>
    <t>FRANCE</t>
  </si>
  <si>
    <t>Nicholas</t>
  </si>
  <si>
    <t>Brindel</t>
  </si>
  <si>
    <t>Honorary Consul of France to Greenville</t>
  </si>
  <si>
    <t xml:space="preserve">principal@efbgreenville.org </t>
  </si>
  <si>
    <t>l’Ecole Française Bilingue</t>
  </si>
  <si>
    <t>Corinne</t>
  </si>
  <si>
    <t>Gayard</t>
  </si>
  <si>
    <t>Mills</t>
  </si>
  <si>
    <t>Honorary Consul of France to Charleston</t>
  </si>
  <si>
    <t>1432 Wellesley Circle</t>
  </si>
  <si>
    <t>Mount Pleasant</t>
  </si>
  <si>
    <t>843-856-2787</t>
  </si>
  <si>
    <t xml:space="preserve">cgm_51@hotmail.com </t>
  </si>
  <si>
    <t>Wando High School</t>
  </si>
  <si>
    <t>GEORGIA</t>
  </si>
  <si>
    <t>David</t>
  </si>
  <si>
    <t>Keith</t>
  </si>
  <si>
    <t>Shimp</t>
  </si>
  <si>
    <t>Georgian Honorary Consulate in Charleston</t>
  </si>
  <si>
    <t>1 Cool Blow St., Suite 322</t>
  </si>
  <si>
    <t>843-266-0561</t>
  </si>
  <si>
    <t>d.shimp@comcast.net</t>
  </si>
  <si>
    <t>http://usa.mfa.gov.ge/index.php?lang_id=ENG&amp;sec_id=130</t>
  </si>
  <si>
    <t>D.K. Shimp &amp; Associates, LLC</t>
  </si>
  <si>
    <t>GERMANY</t>
  </si>
  <si>
    <t>Honorary Consul of the Federal Republic of Germany</t>
  </si>
  <si>
    <t>GHANA</t>
  </si>
  <si>
    <t>Cherod</t>
  </si>
  <si>
    <t>Webber</t>
  </si>
  <si>
    <t>City of Columbia</t>
  </si>
  <si>
    <t>The City of Columbia Honorary Consul to Ghana and Greater Western and Southern Africa Regions</t>
  </si>
  <si>
    <t>1225 Laurel St., Suite 306</t>
  </si>
  <si>
    <t>864-286-6764</t>
  </si>
  <si>
    <t>cherod.webber@igs-americas.com</t>
  </si>
  <si>
    <t>https://www.columbiasc.net/depts/city-council/docs/old_downloads/07_09_2013_Agenda_Items/Resolution_2013-77%20Cherod%20Webber%20-%20Honorary%20Ambassador11.pdf</t>
  </si>
  <si>
    <t>Innovative Global Supply, LLC</t>
  </si>
  <si>
    <t>GUATEMALA</t>
  </si>
  <si>
    <t>Steven</t>
  </si>
  <si>
    <t>Kropp</t>
  </si>
  <si>
    <t>Honorary Consulate of Guatemala</t>
  </si>
  <si>
    <t>PO Box 220810</t>
  </si>
  <si>
    <t>704-333-5958</t>
  </si>
  <si>
    <t>consulguatemala@cs.com</t>
  </si>
  <si>
    <t>http://foreignservice.network/profile/entity/17</t>
  </si>
  <si>
    <t>Comexxco, Inc.</t>
  </si>
  <si>
    <t xml:space="preserve">Mrs. </t>
  </si>
  <si>
    <t>Karen</t>
  </si>
  <si>
    <t>Honorary Vice Consul</t>
  </si>
  <si>
    <t>HUNGARY</t>
  </si>
  <si>
    <t>Christian</t>
  </si>
  <si>
    <t>Istvan</t>
  </si>
  <si>
    <t>Domeny</t>
  </si>
  <si>
    <t>Honorary Consulate of Hungary</t>
  </si>
  <si>
    <t>7327 Westcott Terrace</t>
  </si>
  <si>
    <t>646-801-7023</t>
  </si>
  <si>
    <t>charlotte@hungary.honoraryconsulate.info</t>
  </si>
  <si>
    <t>http://hungary.honoraryconsulate.network/charlotte</t>
  </si>
  <si>
    <t>Bank of America</t>
  </si>
  <si>
    <t>ICELAND</t>
  </si>
  <si>
    <t>Mark</t>
  </si>
  <si>
    <t>Charles</t>
  </si>
  <si>
    <t>Tanenbaum</t>
  </si>
  <si>
    <t>Honorary Consul of Iceland</t>
  </si>
  <si>
    <t>241 E. Bay St.</t>
  </si>
  <si>
    <t>843-577-5100</t>
  </si>
  <si>
    <t>mark@tanenbaumlaw.com</t>
  </si>
  <si>
    <t>https://www.mfa.is/diplomatic-missions/icelandic-missions/</t>
  </si>
  <si>
    <t>Tanenbaum Law Firm</t>
  </si>
  <si>
    <t>ITALY</t>
  </si>
  <si>
    <t>Renato</t>
  </si>
  <si>
    <t>Vicario</t>
  </si>
  <si>
    <t>Consular Correspondent</t>
  </si>
  <si>
    <t>Consular Correspondent of Italy</t>
  </si>
  <si>
    <t>1324 E. North St.</t>
  </si>
  <si>
    <t>864-233-7703</t>
  </si>
  <si>
    <t>renato@travelvantage.com</t>
  </si>
  <si>
    <t>http://renatovicario.com/</t>
  </si>
  <si>
    <t>Vantage World Travel</t>
  </si>
  <si>
    <t>Sergio</t>
  </si>
  <si>
    <t>Fedelini</t>
  </si>
  <si>
    <t>Honorary Consular Agent of Italy</t>
  </si>
  <si>
    <t>700 Watermark Blvd.</t>
  </si>
  <si>
    <t>843-971-4100 x 46030</t>
  </si>
  <si>
    <t>sfedelini@msc.us</t>
  </si>
  <si>
    <t>Mediterranean Shipping Company</t>
  </si>
  <si>
    <t>LATVIA</t>
  </si>
  <si>
    <t>Roberts</t>
  </si>
  <si>
    <t>Kukainis</t>
  </si>
  <si>
    <t>Honorary Consul, Republic of Latvia for South Caroina</t>
  </si>
  <si>
    <t>1 Parkway South, D3</t>
  </si>
  <si>
    <t>864-434-1656</t>
  </si>
  <si>
    <t>roberts.kukainis@michelin.com</t>
  </si>
  <si>
    <t>Michelin, NA</t>
  </si>
  <si>
    <t>LIECHTENSTEIN</t>
  </si>
  <si>
    <t>Dr.</t>
  </si>
  <si>
    <t>Bruce</t>
  </si>
  <si>
    <t>S.</t>
  </si>
  <si>
    <t>Allen</t>
  </si>
  <si>
    <t>South and Southeastern US</t>
  </si>
  <si>
    <t>Honorary Consul of Liechtenstein to the South and Southeastern United states</t>
  </si>
  <si>
    <t>1338 Old Forsyth Road</t>
  </si>
  <si>
    <t>Macon</t>
  </si>
  <si>
    <t>478-757-5446</t>
  </si>
  <si>
    <t>allenbru@cox.net</t>
  </si>
  <si>
    <t>http://www.liechtensteinusa.org/index.php?page=consular</t>
  </si>
  <si>
    <t>LUXEMBOURG</t>
  </si>
  <si>
    <t>Georges</t>
  </si>
  <si>
    <t>Hoffman</t>
  </si>
  <si>
    <t>Georgia, Alabama, North Carolina, South Carolina</t>
  </si>
  <si>
    <t>Honorary Consul of Luxembourg for Georgia, Alabama, North Carolina and South Carolina</t>
  </si>
  <si>
    <t>115 Perimeter Center Place, Suite 640</t>
  </si>
  <si>
    <t>770-351-1548</t>
  </si>
  <si>
    <t>ghoffmann@cbr-uslaw.com</t>
  </si>
  <si>
    <t>http://www.carreras-lemoine.com/staff/georges-hoffmann/</t>
  </si>
  <si>
    <t>Lemoine &amp; Lefebvre, LLP</t>
  </si>
  <si>
    <t>MONACO</t>
  </si>
  <si>
    <t>H.</t>
  </si>
  <si>
    <t>Battle</t>
  </si>
  <si>
    <t>Jr.</t>
  </si>
  <si>
    <t>Georgia, North Carolina, South Carolina, Kentucky, Tennessee</t>
  </si>
  <si>
    <t>Honorary Consul for the Principality of Monaco for Georgia, North Carolina, South Carolina, Kentucky, Tenessee</t>
  </si>
  <si>
    <t>1180 Peachtree St. NW, Suite 2100</t>
  </si>
  <si>
    <t>404-962-6465</t>
  </si>
  <si>
    <t>charlie.battle@millermartin.com</t>
  </si>
  <si>
    <t>http://monacodc.org/network.html</t>
  </si>
  <si>
    <t>Miller &amp; Martin PLLC</t>
  </si>
  <si>
    <t>NETHERLANDS</t>
  </si>
  <si>
    <t>Ewoud</t>
  </si>
  <si>
    <t>N.</t>
  </si>
  <si>
    <t>Swaak</t>
  </si>
  <si>
    <t>Georgia, South Carolina</t>
  </si>
  <si>
    <t>Honorary Consul of the Kingdom of the Netherlands for Georgia and South Carolina</t>
  </si>
  <si>
    <t>1 Glenlake Parkway, suite 1265</t>
  </si>
  <si>
    <t>770-390-3550</t>
  </si>
  <si>
    <t>atlanta@nlconsulate.com</t>
  </si>
  <si>
    <t>https://www.westplan.com/our-team/41-ewoud-swaak</t>
  </si>
  <si>
    <t>Westplan Investors</t>
  </si>
  <si>
    <t>NEW ZEALAND</t>
  </si>
  <si>
    <t>Ian</t>
  </si>
  <si>
    <t>Lathem</t>
  </si>
  <si>
    <t>Georgia, Tennessee, Alabama and South Carolina</t>
  </si>
  <si>
    <t>New Zealand Honorary Consul Atlanta, Georgia</t>
  </si>
  <si>
    <t>513 Seminole Ave., NE</t>
  </si>
  <si>
    <t>404-745-4551</t>
  </si>
  <si>
    <t>newzealand@mindspring.com</t>
  </si>
  <si>
    <t>https://www.mfat.govt.nz/en/countries-and-regions/north-america/united-states-of-america/new-zealand-embassy-washington/contactfull</t>
  </si>
  <si>
    <t>New Zealand Consulate</t>
  </si>
  <si>
    <t>NORWAY</t>
  </si>
  <si>
    <t>James</t>
  </si>
  <si>
    <t>Doar</t>
  </si>
  <si>
    <t>Lucas</t>
  </si>
  <si>
    <t>Honorary Consul of Norway</t>
  </si>
  <si>
    <t>PO Box 536</t>
  </si>
  <si>
    <t>803-577-5782</t>
  </si>
  <si>
    <t>lbi1979@aol.com</t>
  </si>
  <si>
    <t>Royal Norwegian Consulate</t>
  </si>
  <si>
    <t>SLOVAK REPUBLIC</t>
  </si>
  <si>
    <t>Peter</t>
  </si>
  <si>
    <t>Korn</t>
  </si>
  <si>
    <t>Honorary Consul of the Slovak Republic</t>
  </si>
  <si>
    <t>1300 Pickens St.</t>
  </si>
  <si>
    <t>803-231-2020</t>
  </si>
  <si>
    <t>ST. VINCENT/GRENADINES</t>
  </si>
  <si>
    <t>The Honorable</t>
  </si>
  <si>
    <t>Alban</t>
  </si>
  <si>
    <t>Niles</t>
  </si>
  <si>
    <t>Florida, Georgia, South Carolina, North Carolina</t>
  </si>
  <si>
    <t>Honorary Consul of St. Vincent and The Grenadines for Florida, Georgia, South Carolina and North Carolina</t>
  </si>
  <si>
    <t>4901 Washington Ave.</t>
  </si>
  <si>
    <t>Orlando</t>
  </si>
  <si>
    <t>FL</t>
  </si>
  <si>
    <t>3219-3258</t>
  </si>
  <si>
    <t>310-598-5951</t>
  </si>
  <si>
    <t>judgeain@netzero.net</t>
  </si>
  <si>
    <t>SWEDEN</t>
  </si>
  <si>
    <t>Magnus</t>
  </si>
  <si>
    <t>Natt och Dag</t>
  </si>
  <si>
    <t>Honorary Consul of Sweden for North Carolina and South Carolina</t>
  </si>
  <si>
    <t>940 NW Cary Parkway, Suite 102A</t>
  </si>
  <si>
    <t>Cary</t>
  </si>
  <si>
    <t>919-531-0062</t>
  </si>
  <si>
    <t>raleigh@consulateofsweden.org</t>
  </si>
  <si>
    <t>http://www.swedenabroad.com/en-GB/Embassies/Washington/Contact/Embassy--Consulates/</t>
  </si>
  <si>
    <t>Consulate of Sweden+B29:R29</t>
  </si>
  <si>
    <t>SWITZERLAND</t>
  </si>
  <si>
    <t>Hanspeter</t>
  </si>
  <si>
    <t>Bretscher</t>
  </si>
  <si>
    <t>Consulate of Switzerland of the Carolinas</t>
  </si>
  <si>
    <t>1012 Market St., Suite 305</t>
  </si>
  <si>
    <t>Fort Mill</t>
  </si>
  <si>
    <t>803-802-4442</t>
  </si>
  <si>
    <t>carolinas@honrep.ch</t>
  </si>
  <si>
    <t>https://www.eda.admin.ch/countries/usa/en/home/representations/honorary-consulates/consulate-carolinas.html</t>
  </si>
  <si>
    <t>Aerolite Americas LLC</t>
  </si>
  <si>
    <t>UGANDA</t>
  </si>
  <si>
    <t>Clance</t>
  </si>
  <si>
    <t>"Jack"</t>
  </si>
  <si>
    <t>Ellis</t>
  </si>
  <si>
    <t>Honorary Consulate of the Republic of Uganda</t>
  </si>
  <si>
    <t>571 Monroe St.</t>
  </si>
  <si>
    <t>cjellis37@yahoo.com</t>
  </si>
  <si>
    <t>CZECHIA</t>
  </si>
  <si>
    <t>International Schools</t>
  </si>
  <si>
    <t>Name</t>
  </si>
  <si>
    <t>Zip Code</t>
  </si>
  <si>
    <t>Year Est.</t>
  </si>
  <si>
    <t>Description</t>
  </si>
  <si>
    <t>Type</t>
  </si>
  <si>
    <t>Contact</t>
  </si>
  <si>
    <t>Private</t>
  </si>
  <si>
    <t>864-656-5393</t>
  </si>
  <si>
    <t>Toshiko Kishimoto, Principal</t>
  </si>
  <si>
    <t>German School Upstate - Spartanburg</t>
  </si>
  <si>
    <t>1701 Skylyn Drive</t>
  </si>
  <si>
    <t>German school approved and supported by the German government</t>
  </si>
  <si>
    <t>864-735-0611</t>
  </si>
  <si>
    <t>German School Upstate - Greenville</t>
  </si>
  <si>
    <t>East Link Academy</t>
  </si>
  <si>
    <t>Mandarin Chinese immersion charter school</t>
  </si>
  <si>
    <t>864-775-1733</t>
  </si>
  <si>
    <t>Ms. Dana Hutto, Principal</t>
  </si>
  <si>
    <t>1131 Holland Road</t>
  </si>
  <si>
    <t>Operated by the Greenville Chinese Culture Association</t>
  </si>
  <si>
    <t>#1 International Business Undergraduate Program, #1 International MBA</t>
  </si>
  <si>
    <t>USC's Darla Moore School of Business, School of International Business</t>
  </si>
  <si>
    <t>1705 College St.</t>
  </si>
  <si>
    <t>Public</t>
  </si>
  <si>
    <t>803-777-3176</t>
  </si>
  <si>
    <t>Peter Brews, Dean</t>
  </si>
  <si>
    <t>Source: Upstate SC Alliance</t>
  </si>
  <si>
    <t>Everworks Inc</t>
  </si>
  <si>
    <t>Automation process design, assembly systems and project management</t>
  </si>
  <si>
    <t>Roedl and Partner</t>
  </si>
  <si>
    <t>Roedl &amp; Partner GmbH</t>
  </si>
  <si>
    <t>Upstate Foreign-Owned Companies</t>
  </si>
  <si>
    <t>By Country</t>
  </si>
  <si>
    <t>By County</t>
  </si>
  <si>
    <t>Countries Represented by Foreign-Owned Companies</t>
  </si>
  <si>
    <t># Upstate Companies</t>
  </si>
  <si>
    <t>Percentage</t>
  </si>
  <si>
    <t>Candlewood Suites</t>
  </si>
  <si>
    <t>Compass Group USA (3 locations)</t>
  </si>
  <si>
    <t>Staybridge Suites</t>
  </si>
  <si>
    <t>Countries Representing Unique Foreign-Owned Businesses*</t>
  </si>
  <si>
    <t>*The total listed here counts joint-venture companies with two foreign parents twice.</t>
  </si>
  <si>
    <t>Number of Unique Foreign-Owned Companies in the Upstate =</t>
  </si>
  <si>
    <t>Source: Upstate SC Alliance Research</t>
  </si>
  <si>
    <t>Greenville, Spartanburg, Union</t>
  </si>
  <si>
    <t>Plasma collection services, manufactures liquid saline and sodium citrate solutions used in plasma collection</t>
  </si>
  <si>
    <t>CSL Plasma (3 locations)</t>
  </si>
  <si>
    <t>78 Global Dr, Suite 200</t>
  </si>
  <si>
    <t>Enrollment</t>
  </si>
  <si>
    <t xml:space="preserve">6,300 (Entire school, all levels) </t>
  </si>
  <si>
    <t>Greenville, Greenwood, Spartanburg</t>
  </si>
  <si>
    <t>Lidl (5 locations)</t>
  </si>
  <si>
    <t>Manufactures liquid saline and sodium citrate solutions used in plasma collection &amp; Plasma Collection services</t>
  </si>
  <si>
    <t>ASSMONT</t>
  </si>
  <si>
    <t>Constructs / assemble steel racks</t>
  </si>
  <si>
    <t>Frauenthal Gnotec</t>
  </si>
  <si>
    <t>Frauenthal Automotive Holding GmbH</t>
  </si>
  <si>
    <t>Metal components for the Automotive Commerical Vehicle Industry</t>
  </si>
  <si>
    <t xml:space="preserve">Kostwein </t>
  </si>
  <si>
    <t>Kostwein Maschinenbau GmbH</t>
  </si>
  <si>
    <t>Produces machines, modules, and high-tech components for all sectors of mechanical engineering -- Assembly location</t>
  </si>
  <si>
    <t>Meridian Brick</t>
  </si>
  <si>
    <t>Brick and structural clay tile</t>
  </si>
  <si>
    <t>Pentanova Inc.</t>
  </si>
  <si>
    <t>Industrial automation solutions</t>
  </si>
  <si>
    <t>Recticel NV/SA</t>
  </si>
  <si>
    <t>Polyurethane foam, polyester &amp; polyether, for automotive &amp; industrial applications</t>
  </si>
  <si>
    <t>Kay Jewelers (2 Locations)</t>
  </si>
  <si>
    <t>Piercing Pagoda (3 Locations)</t>
  </si>
  <si>
    <t xml:space="preserve">Piercing and Jewelry store. </t>
  </si>
  <si>
    <t>Signet Jewlers Ltd</t>
  </si>
  <si>
    <t>Zales (2 Locations)</t>
  </si>
  <si>
    <t>Jared Jewelers</t>
  </si>
  <si>
    <t>King Automation</t>
  </si>
  <si>
    <t>Industrial automation and information technology</t>
  </si>
  <si>
    <t>Century Fire Protection</t>
  </si>
  <si>
    <t>FirstService</t>
  </si>
  <si>
    <t>Fire protection equipment supplier</t>
  </si>
  <si>
    <t>Curry Lake Landfill</t>
  </si>
  <si>
    <t>Landfill</t>
  </si>
  <si>
    <t>MECART, Inc</t>
  </si>
  <si>
    <t xml:space="preserve">POLR Enterprises </t>
  </si>
  <si>
    <t>Cleanroom environments and manufacturer of custom-designed acoustical modular buildings</t>
  </si>
  <si>
    <t>Melloul-Blamey Construction Ltd.</t>
  </si>
  <si>
    <t>Melloul-Blamey Construction</t>
  </si>
  <si>
    <t>General contracting and construction management</t>
  </si>
  <si>
    <t xml:space="preserve">Shiloh C&amp;D Landfill </t>
  </si>
  <si>
    <t xml:space="preserve">Greenville </t>
  </si>
  <si>
    <t>Landfill Site</t>
  </si>
  <si>
    <t>Stella Jones - McFarland Cascade Plant</t>
  </si>
  <si>
    <t>Stella-Jones, Inc.</t>
  </si>
  <si>
    <t>Manufactures treated wooden poles</t>
  </si>
  <si>
    <t>Sutera USA, LLC</t>
  </si>
  <si>
    <t>Semi-underground waste conatinment systems</t>
  </si>
  <si>
    <t>Waste Industries USA, Inc (7 Locations)</t>
  </si>
  <si>
    <t>Laurens, Spartanburg, Greenville</t>
  </si>
  <si>
    <t>TC Transcontinental Packaging Spartanburg Plant / Transcontinental Key Holdings LLC</t>
  </si>
  <si>
    <t>Canada / United States</t>
  </si>
  <si>
    <t xml:space="preserve">Fuyao North America (2 Locations) </t>
  </si>
  <si>
    <t>JIDA Industrial Solutions/Global Trade Logistics</t>
  </si>
  <si>
    <t>JIDA</t>
  </si>
  <si>
    <t xml:space="preserve">3PL solutions, supply chain distribution, e-commerce fulfillment, warehousing, truck parking and more. </t>
  </si>
  <si>
    <t>Sixin North America</t>
  </si>
  <si>
    <t>Sixin</t>
  </si>
  <si>
    <t xml:space="preserve">Silicone and non-silicone based defoamer technologies </t>
  </si>
  <si>
    <t>China / Ireland</t>
  </si>
  <si>
    <t>China / Luxembourg</t>
  </si>
  <si>
    <t>China / Germany</t>
  </si>
  <si>
    <t>in-tech Automotive Engineering LLC (2 Locations)</t>
  </si>
  <si>
    <t>BDStar / in-tech GmbH</t>
  </si>
  <si>
    <t>Czech Republic</t>
  </si>
  <si>
    <t>VELUX (2 Locations)</t>
  </si>
  <si>
    <t>Senator International (3 Locations)</t>
  </si>
  <si>
    <t>Maersk</t>
  </si>
  <si>
    <t>Freight forwarding</t>
  </si>
  <si>
    <t>Denmark / Germany</t>
  </si>
  <si>
    <t>Agramkow, North American Division</t>
  </si>
  <si>
    <t>NTB Tire &amp; Service Center</t>
  </si>
  <si>
    <t>Bouygues SA</t>
  </si>
  <si>
    <t>Provides quality construction products and services - primarily road related</t>
  </si>
  <si>
    <t>SalonCentric (3 locations)</t>
  </si>
  <si>
    <t>France / Japan</t>
  </si>
  <si>
    <t>ALDI (15 Locations)</t>
  </si>
  <si>
    <t>Bachner Electro USA, Inc</t>
  </si>
  <si>
    <t>Bachner Elektro GmbH &amp; Co. KG</t>
  </si>
  <si>
    <t>Electrical engineering services</t>
  </si>
  <si>
    <t>DHL (2 Locations)</t>
  </si>
  <si>
    <t>Greenville, Cherokee</t>
  </si>
  <si>
    <t xml:space="preserve">Driam USA Inc </t>
  </si>
  <si>
    <t xml:space="preserve">DRIAM Anlagenbau GmbH </t>
  </si>
  <si>
    <t>Large volume coatering machines</t>
  </si>
  <si>
    <t>Encory USA</t>
  </si>
  <si>
    <t>Bayerische Motoren Werke AG / ALBA Group</t>
  </si>
  <si>
    <t>Automotive aftersales solutions</t>
  </si>
  <si>
    <t>Global Automotive Partners</t>
  </si>
  <si>
    <t>Hanson Aggregates (5 locations)</t>
  </si>
  <si>
    <t>I.K. Hofmann Services, Inc</t>
  </si>
  <si>
    <t>Kocher Industry Automation and Software LLC</t>
  </si>
  <si>
    <t>KS Control Inc.</t>
  </si>
  <si>
    <t>KS Control GmbH</t>
  </si>
  <si>
    <t>Control and automation solutions</t>
  </si>
  <si>
    <t>LogSystems Automation and Conveying Systems Inc</t>
  </si>
  <si>
    <t>LogSystems GmbH &amp; Co.KG</t>
  </si>
  <si>
    <t>Materials handling and automation technology</t>
  </si>
  <si>
    <t>Mecotec US, Inc</t>
  </si>
  <si>
    <t>Mecotec GmbH</t>
  </si>
  <si>
    <t>Whole-body cryotherapy / freezers</t>
  </si>
  <si>
    <t>MOCOM Compounding Corporation (Formely Albis Plastics Corp.)</t>
  </si>
  <si>
    <t>Oppermann Webbing, Inc (3 Locations)</t>
  </si>
  <si>
    <t>PreZero US</t>
  </si>
  <si>
    <t>Schwarz Gruppe</t>
  </si>
  <si>
    <t>Recycling and waste solutions</t>
  </si>
  <si>
    <t>Stueken North America LLC</t>
  </si>
  <si>
    <t>Wenker, Inc.</t>
  </si>
  <si>
    <t>Wenker GmbH &amp; Co. KG</t>
  </si>
  <si>
    <t>Metal construction company (Tier 1 BMW supplier)</t>
  </si>
  <si>
    <t>Wirthwein Fountain Inn, LLC (South Carolina Plastics, LLC)</t>
  </si>
  <si>
    <t>Zima Corp.</t>
  </si>
  <si>
    <t>Germany / Australia</t>
  </si>
  <si>
    <t>Bericap GmbH &amp; Co.</t>
  </si>
  <si>
    <t>Germany / China</t>
  </si>
  <si>
    <t>in-tech GmbH / BDStar</t>
  </si>
  <si>
    <t>Germany / United Kingdom</t>
  </si>
  <si>
    <t>TK Elevator Greenville</t>
  </si>
  <si>
    <t>Germany / United Kingdom / United States</t>
  </si>
  <si>
    <t>Axiscades</t>
  </si>
  <si>
    <t>Digital engineering and smart manufacturing</t>
  </si>
  <si>
    <t>Adams, an Oldcastle Company (4 locations)</t>
  </si>
  <si>
    <t>Steris Isomedix Inc.</t>
  </si>
  <si>
    <t>Instrument sterilization</t>
  </si>
  <si>
    <t>Thermo King</t>
  </si>
  <si>
    <t>Trane Technologies</t>
  </si>
  <si>
    <t xml:space="preserve">transport refrigeration </t>
  </si>
  <si>
    <t>Ireland / China</t>
  </si>
  <si>
    <t>Ireland / Japan</t>
  </si>
  <si>
    <t>Enel Green Power North America - Coneross Hydroelectric Project</t>
  </si>
  <si>
    <t>Hydroelectric plant</t>
  </si>
  <si>
    <t>Microtex Composites</t>
  </si>
  <si>
    <t>Becagli Group</t>
  </si>
  <si>
    <t>Structural and aesthetic composites and carbon-look interiors</t>
  </si>
  <si>
    <t>Italy / United States</t>
  </si>
  <si>
    <t>Cleanpart Southeast</t>
  </si>
  <si>
    <t>Mitsubishi Chemical Holdings Corporation</t>
  </si>
  <si>
    <t>Surface technology and maintenance services for industrial components</t>
  </si>
  <si>
    <t>Fujifilm Manufacturing USA, Inc</t>
  </si>
  <si>
    <t>KYOCERA AVX Components Corporation</t>
  </si>
  <si>
    <t>Matheson Gas</t>
  </si>
  <si>
    <t>SAGE Automotive Interiors (5 Locations)</t>
  </si>
  <si>
    <t>Japan / France</t>
  </si>
  <si>
    <t>Japan / Ireland</t>
  </si>
  <si>
    <t>Lithuania</t>
  </si>
  <si>
    <t>EMUS</t>
  </si>
  <si>
    <t xml:space="preserve">Battery management systems provider sales &amp; customer support center </t>
  </si>
  <si>
    <t>Majorel</t>
  </si>
  <si>
    <t>Majorel Group Luxembourg S.A.</t>
  </si>
  <si>
    <t>Call center</t>
  </si>
  <si>
    <t>Petco (3 Locations)</t>
  </si>
  <si>
    <t>CVC Capital Partners</t>
  </si>
  <si>
    <t>Pet supply store.</t>
  </si>
  <si>
    <t>Eagle US Sub Inc.</t>
  </si>
  <si>
    <t>Short-term business credit institution</t>
  </si>
  <si>
    <t>Express Financial Services LLC dba Express Check Advance</t>
  </si>
  <si>
    <t>Cash advances, title loans, installment loans</t>
  </si>
  <si>
    <t xml:space="preserve">Purpose Financial </t>
  </si>
  <si>
    <t>Mexico / United States</t>
  </si>
  <si>
    <t>CurTec</t>
  </si>
  <si>
    <t>Manufacturers plastic drums, pails and jars</t>
  </si>
  <si>
    <t>Roy Metal Finishing (RMF) (5 locations)</t>
  </si>
  <si>
    <t xml:space="preserve">South Korea / Mauritius </t>
  </si>
  <si>
    <t>Blue Diamond Industries</t>
  </si>
  <si>
    <t>Hexatronic Group AB</t>
  </si>
  <si>
    <t>Manufacturers high-density polyethylene conduit materials for the protection of fiber optic, data and power cables</t>
  </si>
  <si>
    <t>FlexQube</t>
  </si>
  <si>
    <t>Material handling carts and racks manufacturing</t>
  </si>
  <si>
    <t>Holcim Group</t>
  </si>
  <si>
    <t>FoamPartner Group</t>
  </si>
  <si>
    <t>IGP North America</t>
  </si>
  <si>
    <t>Powder coatings</t>
  </si>
  <si>
    <t>Matica Technologies Group</t>
  </si>
  <si>
    <t>PGS USA</t>
  </si>
  <si>
    <t>Glencore</t>
  </si>
  <si>
    <t>Import green coffee beans for Keurig Dr Pepper, store them, cure them until ready for roasting</t>
  </si>
  <si>
    <t>Swiss Steel USA Inc</t>
  </si>
  <si>
    <t>Swiss Steel Holdings Ag</t>
  </si>
  <si>
    <t>KEMET Electronics Corp.</t>
  </si>
  <si>
    <t>Yageo Corporation</t>
  </si>
  <si>
    <t>Capacitors for electronics, solar and wind generation</t>
  </si>
  <si>
    <t>Syncreon America, Inc. (2 Locations)</t>
  </si>
  <si>
    <t>DP World</t>
  </si>
  <si>
    <t>Design and operation of supply chain solutions for the global automotive industry; manages BMW's warehousing and logistics operations for its export program / Warehousing and distribution for Syncreon</t>
  </si>
  <si>
    <t>Applied Laser Engineering Ltd</t>
  </si>
  <si>
    <t>Laser engraving and scanning systems sales and support</t>
  </si>
  <si>
    <t>Cygnet USA, Inc.</t>
  </si>
  <si>
    <t>Cygnet Texkimp Limited</t>
  </si>
  <si>
    <t>Fiber processing specialist</t>
  </si>
  <si>
    <t>Elliott Davis, LLC (2 Locations)</t>
  </si>
  <si>
    <t>Ferguson Enterprises (4 Locations)</t>
  </si>
  <si>
    <t xml:space="preserve">Supplier of plumbing fixtures / HVAC equipmant supplier / waterworks supplier </t>
  </si>
  <si>
    <t>GSH Private Capital Ltd</t>
  </si>
  <si>
    <t xml:space="preserve">Global service center </t>
  </si>
  <si>
    <t xml:space="preserve">TK Elevator Greenville </t>
  </si>
  <si>
    <t>United Kingdom / Germany / United States</t>
  </si>
  <si>
    <t>United Kingdom / Germany</t>
  </si>
  <si>
    <t xml:space="preserve">International Companies </t>
  </si>
  <si>
    <t>Company Name</t>
  </si>
  <si>
    <t>Parent Country</t>
  </si>
  <si>
    <t xml:space="preserve">thyssenkrupp Spply Chain Services </t>
  </si>
  <si>
    <t>Distribution centers</t>
  </si>
  <si>
    <t>General Shale Brick Inc</t>
  </si>
  <si>
    <t>Brick &amp; concrete products distribution</t>
  </si>
  <si>
    <t>Piercing Pagoda</t>
  </si>
  <si>
    <t>Inergy Automotive Systems (USA), LLC</t>
  </si>
  <si>
    <t>Michelin North America</t>
  </si>
  <si>
    <t>Rubber processing plant</t>
  </si>
  <si>
    <t>Tire wholesalers</t>
  </si>
  <si>
    <t>Michelin North America #8</t>
  </si>
  <si>
    <t>Semi-finished rubber compouding facility</t>
  </si>
  <si>
    <t>thermo surface heating GmbH</t>
  </si>
  <si>
    <t xml:space="preserve">Oppermann Webbing (Southern Weaving Company) </t>
  </si>
  <si>
    <t>E Oppermann GmbH</t>
  </si>
  <si>
    <t>Hanson Aggregates - Anderson Quarry</t>
  </si>
  <si>
    <t>Aggregates, concret product manufacturing</t>
  </si>
  <si>
    <t>TTI Ryobi Distribution Center</t>
  </si>
  <si>
    <t>Designs, manufactures and distributes power equipment and tools</t>
  </si>
  <si>
    <t>Employment Services</t>
  </si>
  <si>
    <t xml:space="preserve">Firestone Complete Auto Care </t>
  </si>
  <si>
    <t xml:space="preserve">Concrete Supply Co. / CEMEX </t>
  </si>
  <si>
    <t>Ready-mix concrete, bick, stone, and related material</t>
  </si>
  <si>
    <t>CEMEX, S.A.B. de C.V. / Concrete Supply</t>
  </si>
  <si>
    <t xml:space="preserve">Nutra Manufacturing, an IVC Company </t>
  </si>
  <si>
    <t>Manufactures dietary supplements</t>
  </si>
  <si>
    <t>Thomas Concrete</t>
  </si>
  <si>
    <t>Pump repair and refurbishment</t>
  </si>
  <si>
    <t>Komtech USA Inc.</t>
  </si>
  <si>
    <t>Innovative precision plastic injection and die cast tooling</t>
  </si>
  <si>
    <t>Liberty Global PLC</t>
  </si>
  <si>
    <t xml:space="preserve">Lincare, a Linde Company </t>
  </si>
  <si>
    <t>Medical supplies</t>
  </si>
  <si>
    <t>Ferguson Enterprises</t>
  </si>
  <si>
    <t>Safelite AutoGlass</t>
  </si>
  <si>
    <t xml:space="preserve">SalonCentric </t>
  </si>
  <si>
    <t xml:space="preserve">Vallen Distribution, Inc. </t>
  </si>
  <si>
    <t>Industrial supply distribution</t>
  </si>
  <si>
    <t xml:space="preserve">Airgas, Inc. </t>
  </si>
  <si>
    <t>Australia / Germany</t>
  </si>
  <si>
    <t>Amcor / Bericap GmbH &amp; Co</t>
  </si>
  <si>
    <t>Moderna Products America LLC</t>
  </si>
  <si>
    <t>BIC, Corp.</t>
  </si>
  <si>
    <t>Sloan Construction - Blacksburg Quarry</t>
  </si>
  <si>
    <t>Asphalt plant / granite quarry / construction services</t>
  </si>
  <si>
    <t>Friedrich Boysen Holding GmbH</t>
  </si>
  <si>
    <t>Freightliner Custom Chassis Corp (2 Locations)</t>
  </si>
  <si>
    <t>Manufactures chassis for RV, walk-in van, commercial bus and school bus industries / Service and training center for Freightliner Custom Chassis Corporation</t>
  </si>
  <si>
    <t>Adidas America, Inc.</t>
  </si>
  <si>
    <t>Factory Outlet</t>
  </si>
  <si>
    <t>DHL Supply Chain</t>
  </si>
  <si>
    <t>contract logistics and supply chain solutions provider</t>
  </si>
  <si>
    <t>Power-driven hand tools</t>
  </si>
  <si>
    <t>Nestle Prepared Foods Division</t>
  </si>
  <si>
    <t>Pratt Industries, Inc. - Converting Division</t>
  </si>
  <si>
    <t>Recycled paper &amp; box manufacturing</t>
  </si>
  <si>
    <t>Starlinger Group</t>
  </si>
  <si>
    <t>Pozyx USA</t>
  </si>
  <si>
    <t>Accurate positioning technology</t>
  </si>
  <si>
    <t>Pozyx</t>
  </si>
  <si>
    <t>Solvay Specialty Polymers USA, LLC</t>
  </si>
  <si>
    <t>Plastics compounds</t>
  </si>
  <si>
    <t>Kay Jewelers</t>
  </si>
  <si>
    <t xml:space="preserve">Retail Jewelry </t>
  </si>
  <si>
    <t>Corporate Office</t>
  </si>
  <si>
    <t>Accord Financial</t>
  </si>
  <si>
    <t>AY Holdings Ontario, Inc.</t>
  </si>
  <si>
    <t>National HQ, Manufactures and distributes kayaks, canoes and accessories</t>
  </si>
  <si>
    <t xml:space="preserve">Gestions Clyvin, Inc. </t>
  </si>
  <si>
    <t>Everworks, Inc.</t>
  </si>
  <si>
    <t>Finishmaster, Inc.</t>
  </si>
  <si>
    <t xml:space="preserve">John Hancock Life Insurance Co. </t>
  </si>
  <si>
    <t>Insurance agents</t>
  </si>
  <si>
    <t xml:space="preserve">ATS Automation Tooling Systems, Inc. </t>
  </si>
  <si>
    <t>Triple M Metal LP</t>
  </si>
  <si>
    <t>WSP Louis Berger</t>
  </si>
  <si>
    <t xml:space="preserve">Eyecare products </t>
  </si>
  <si>
    <t>Manufacturers automotive body panels and assembles boy systems</t>
  </si>
  <si>
    <t>Magna Closures &amp; Mirrors</t>
  </si>
  <si>
    <t xml:space="preserve">Manufacturers mirrors for the automotive industry </t>
  </si>
  <si>
    <t>Magna International</t>
  </si>
  <si>
    <t>Manufacturers front and rear exterior components for automobiles</t>
  </si>
  <si>
    <t xml:space="preserve">Waste Industries USA, Inc </t>
  </si>
  <si>
    <t>Collection and disposal of refuse / transfer station</t>
  </si>
  <si>
    <t>Canada/USA</t>
  </si>
  <si>
    <t>Cold Mountain Material, Corp.</t>
  </si>
  <si>
    <t>Engineering and design, production and commissioning of complete automated and flexible production systems</t>
  </si>
  <si>
    <t xml:space="preserve">Denmark/Germany </t>
  </si>
  <si>
    <t>Design, chemistry, mixing, extrusion and pressing processes; one of the leading providers of quality tread rubber products, services, manufacturing equipment and systems for the North American retreading industry</t>
  </si>
  <si>
    <t>Saint-Gobain Abrasives, Inc.</t>
  </si>
  <si>
    <t>abrasive products for machining, steel shapes with abrasives attached</t>
  </si>
  <si>
    <t>Sephora</t>
  </si>
  <si>
    <t>Manufactures radial passenger, light truck tires</t>
  </si>
  <si>
    <t>Michelin North America - PRIME</t>
  </si>
  <si>
    <t>Manufactures radial passenger tires</t>
  </si>
  <si>
    <t>Michelin North America Research Co (MARC)</t>
  </si>
  <si>
    <t>R&amp;D services specializing in automobile tires</t>
  </si>
  <si>
    <t>Michelin Conference Center (MC2)</t>
  </si>
  <si>
    <t>Conference Center</t>
  </si>
  <si>
    <t>Dillion Supply Company</t>
  </si>
  <si>
    <t xml:space="preserve">Industrial supplies
</t>
  </si>
  <si>
    <t>Descours &amp; Cabaud</t>
  </si>
  <si>
    <t>Sumitomo Group / Compagnie Generale des Establissments Michelin</t>
  </si>
  <si>
    <t>Fresenius Medical Care - Greenville</t>
  </si>
  <si>
    <t xml:space="preserve">Certina Holding AG </t>
  </si>
  <si>
    <t>Gebhardt Holding GmbH / AFINUM Management GmbH</t>
  </si>
  <si>
    <t>Alpha Industry Service US, INC</t>
  </si>
  <si>
    <t>ISO 9001:2015 certified quality service provider</t>
  </si>
  <si>
    <t>Alpha Industrieservice GmbH</t>
  </si>
  <si>
    <t xml:space="preserve">Berliner Seilfabrik Gmbh &amp; Co. </t>
  </si>
  <si>
    <t>Blue Cap AG</t>
  </si>
  <si>
    <t>Genkinger, Inc. (Formerly Hubtex of North America, Inc.)</t>
  </si>
  <si>
    <t>Warehouse technology, lifting and transport equipment and specialty solutions, lift poles and components for driver-less transport systems</t>
  </si>
  <si>
    <t>I.K. Hofmann Services, Inc.</t>
  </si>
  <si>
    <t>Ingenics Corporation USA</t>
  </si>
  <si>
    <t>Digitization of business models, products and processes</t>
  </si>
  <si>
    <t xml:space="preserve">InPro Electric USA Ltd. </t>
  </si>
  <si>
    <t>LaminaHeat, LLC</t>
  </si>
  <si>
    <t>Platform technology that allows customers to integrate heat into their products</t>
  </si>
  <si>
    <t>LaminaHeat GmbH</t>
  </si>
  <si>
    <t>MH-Beteiligungs GmbH</t>
  </si>
  <si>
    <t>Precision tooling and carbon applications</t>
  </si>
  <si>
    <t>Stueken North America</t>
  </si>
  <si>
    <t>SWJ Technology LLC</t>
  </si>
  <si>
    <t>SWJ Engineering GmbH / Breilmann AG</t>
  </si>
  <si>
    <t>Valantic SCE USA</t>
  </si>
  <si>
    <t>Technical fabrics - hose sleeves, web lifting, fall protection straps; woven rope, webbing &amp; sleeving</t>
  </si>
  <si>
    <t xml:space="preserve">DHL </t>
  </si>
  <si>
    <t>Air courier services</t>
  </si>
  <si>
    <t>Area sales office for aggregates products</t>
  </si>
  <si>
    <t>Siemens Process Industries Drives</t>
  </si>
  <si>
    <t>Manufactures Simogear family of geared motors</t>
  </si>
  <si>
    <t xml:space="preserve">Henkel Corp. </t>
  </si>
  <si>
    <t>adhesives, sealant &amp; functional coatings for the packaging, consumer goods, transportation, metal, electronic &amp; general industries</t>
  </si>
  <si>
    <t>International Cotton Depots (2 Locations)</t>
  </si>
  <si>
    <t>India / United States</t>
  </si>
  <si>
    <t>HCL Technologies / Sumeru Equity Partners</t>
  </si>
  <si>
    <t>Sales and service of weft and yarn sensors for textile machines</t>
  </si>
  <si>
    <t>Tirecheck, Inc</t>
  </si>
  <si>
    <t>Johnson Controls International</t>
  </si>
  <si>
    <t>Plastic components for auto batteries</t>
  </si>
  <si>
    <t xml:space="preserve">Trane Supply </t>
  </si>
  <si>
    <t>HVAC parts, supplies / OEM Parts for HVAC Unites</t>
  </si>
  <si>
    <t>transport refrigeration brand</t>
  </si>
  <si>
    <t xml:space="preserve">Trane Technologies </t>
  </si>
  <si>
    <t>OEM Distributor of pre-sizing, washing &amp; extrusion plastics reclamation &amp; recycling equipment; service after the sale, spare parts and consultancy</t>
  </si>
  <si>
    <t>Hitachi (2 Locations)</t>
  </si>
  <si>
    <t>Display related systems</t>
  </si>
  <si>
    <t>Equipment for composite and carbon fiber production and automation services</t>
  </si>
  <si>
    <t>KI Logistics (Kimura Inc)</t>
  </si>
  <si>
    <t>Warehouse and distribution services</t>
  </si>
  <si>
    <t xml:space="preserve">Linder Industrial Machinery Co. </t>
  </si>
  <si>
    <t>Construction and mining machinery</t>
  </si>
  <si>
    <t>Manufactures thermoplastic elastomer compounds / manufacturers silicone PET Films</t>
  </si>
  <si>
    <t>Nachi Robotic Systems</t>
  </si>
  <si>
    <t>Nissan North America (Parts Distribution Center)</t>
  </si>
  <si>
    <t>Produces hot melt, water-based adhesives, and dry blend adhesives</t>
  </si>
  <si>
    <t>VidiStar, LLC - Hitachi Healthcare Americas</t>
  </si>
  <si>
    <t>Web-based diagnostic viewer and reporting solution</t>
  </si>
  <si>
    <t>JTEKT / Koyo Bearings</t>
  </si>
  <si>
    <t xml:space="preserve">JR Automation Technologies, LLC </t>
  </si>
  <si>
    <t>Manufacturer of custom automation equipment and robotic systems</t>
  </si>
  <si>
    <t xml:space="preserve">NTB Tire &amp; Service Center </t>
  </si>
  <si>
    <t>EAS Change Systems, Inc.</t>
  </si>
  <si>
    <t>HQ; Quick clamping &amp; quick changing solutions for machines</t>
  </si>
  <si>
    <t>International Vitamin Corp (IVC)</t>
  </si>
  <si>
    <t xml:space="preserve">Electroplating job shop / zinc plating &amp; powder coating / Electroplating and electrocoating </t>
  </si>
  <si>
    <t>Manufactures vitamin preparations</t>
  </si>
  <si>
    <t>Design and solutions for automation, robotics, and telemetry</t>
  </si>
  <si>
    <t>QuEST Global Services-NA, Inc.</t>
  </si>
  <si>
    <t>XRI Testing</t>
  </si>
  <si>
    <t>Secure cash transport</t>
  </si>
  <si>
    <t>Transcom</t>
  </si>
  <si>
    <t>Global customer service specialists</t>
  </si>
  <si>
    <t>Altor Equity Partners</t>
  </si>
  <si>
    <t>Metal heat treatment / thermal heat treating and brazing services</t>
  </si>
  <si>
    <t>Deltex Medical Group</t>
  </si>
  <si>
    <t>Trifast</t>
  </si>
  <si>
    <t xml:space="preserve">Willis Towers Watson </t>
  </si>
  <si>
    <t>Wood</t>
  </si>
  <si>
    <t>Automation and control engineering</t>
  </si>
  <si>
    <t xml:space="preserve">Elliott Davis LLC </t>
  </si>
  <si>
    <t>Accounting, tax and consulting services firm</t>
  </si>
  <si>
    <t>Moore Global Network Limited</t>
  </si>
  <si>
    <t xml:space="preserve">South Atlantic Galvanizing </t>
  </si>
  <si>
    <t>Hot dip galvanizing / Galvanizing and coating services</t>
  </si>
  <si>
    <t>Siemens Digital Factory</t>
  </si>
  <si>
    <t>Integrated hardware, software and technology-based services, automation systems</t>
  </si>
  <si>
    <t>BASF Corp</t>
  </si>
  <si>
    <t>Specialty chemicals, thermoplastic composites; surfectants, speciality esters, proprietary blends</t>
  </si>
  <si>
    <t>CSL Plasma Services</t>
  </si>
  <si>
    <t>North America HQ</t>
  </si>
  <si>
    <t>Designs and manufactures skylights</t>
  </si>
  <si>
    <t>Eaton Corp - Cooper Power Systems</t>
  </si>
  <si>
    <t>Power distribution and specialty transformers</t>
  </si>
  <si>
    <t>Medium voltage assembly site</t>
  </si>
  <si>
    <t>Eaton Corp - Busway Division</t>
  </si>
  <si>
    <t>Home for eaton's busway product line</t>
  </si>
  <si>
    <t xml:space="preserve">Manufacturers hydraulic pumps </t>
  </si>
  <si>
    <t>Fujifilm Manufacturing USA, Inc.</t>
  </si>
  <si>
    <t>Carbon fiber manufacturing facility</t>
  </si>
  <si>
    <t>UMCOR AG</t>
  </si>
  <si>
    <t>Labels, coated films, and printed electronic components</t>
  </si>
  <si>
    <t>West Fraser</t>
  </si>
  <si>
    <t>Johnson Controls International PLC / SAIC Motor Corporation</t>
  </si>
  <si>
    <t xml:space="preserve">Sodexo Inc. </t>
  </si>
  <si>
    <t>Michelin Laurens Proving Grounds</t>
  </si>
  <si>
    <t>On-vehicle test facility for michelin tires</t>
  </si>
  <si>
    <t>Hanson Aggregates - Clinton Quarry</t>
  </si>
  <si>
    <t>Mueller-BBM Holding AG</t>
  </si>
  <si>
    <t>ZF Transmissions Gray Court LLC</t>
  </si>
  <si>
    <t>Manufacturers automatic transmission</t>
  </si>
  <si>
    <t>Machining of castings, forgings &amp; extrusions &amp; aluminum die castings</t>
  </si>
  <si>
    <t>Aquenergy Systems, Inc./Enel Green Power North America</t>
  </si>
  <si>
    <t>Metal containers, steel pallets and racks predominantly for the automotive industry (Tier 1 BMW supplier)</t>
  </si>
  <si>
    <t>Inteplast (formerly Uniscite)</t>
  </si>
  <si>
    <t>Manufactures plastic film (BOPP)</t>
  </si>
  <si>
    <t>Brookfield Asset Management, Inc.</t>
  </si>
  <si>
    <t>Vermon NDT, LLC</t>
  </si>
  <si>
    <t xml:space="preserve">Johnson Controls International </t>
  </si>
  <si>
    <t xml:space="preserve">Relays and industrial controls </t>
  </si>
  <si>
    <t>Manufactures masts, carriages, integral sideshifters and fork positions for forklifts</t>
  </si>
  <si>
    <t xml:space="preserve">Bearings and steering systems for major automotive manufacturers </t>
  </si>
  <si>
    <t xml:space="preserve">BASF Corp - Seneca </t>
  </si>
  <si>
    <t>Producses specialty chemical catalysts, salts &amp; solutions</t>
  </si>
  <si>
    <t>Harris Print &amp; Mail (2 Locations)</t>
  </si>
  <si>
    <t>Design, data conversion, printing, stuffing and mailing services</t>
  </si>
  <si>
    <t>Safeplast USA, LLC</t>
  </si>
  <si>
    <t>BASF Corp - Central</t>
  </si>
  <si>
    <t>Manufacturers polyurethane systems</t>
  </si>
  <si>
    <t>Calendering and finishing processes for the paper, nonwovens and textiles industries</t>
  </si>
  <si>
    <t>Andritz Group AG</t>
  </si>
  <si>
    <t>Pierret Industries</t>
  </si>
  <si>
    <t>Manufactures chemical products</t>
  </si>
  <si>
    <t>Distribution of parts for material handling and industrial equipment</t>
  </si>
  <si>
    <t>AJ Weigand, Inc.</t>
  </si>
  <si>
    <t>Metal Supermarkets Greer</t>
  </si>
  <si>
    <t>Supplier of small quantity metals</t>
  </si>
  <si>
    <t>Trimac Transportation South, Inc.</t>
  </si>
  <si>
    <t>EP Equipment USA, Corp.</t>
  </si>
  <si>
    <t>Gsp Automotive Group Wenzhou Co., Ltd.</t>
  </si>
  <si>
    <t>Labon Technical Fiber, Inc.</t>
  </si>
  <si>
    <t>Southeast Emulsions, Inc. - Duncan</t>
  </si>
  <si>
    <t>Michelin Aviation Department</t>
  </si>
  <si>
    <t>Fresenius Medical Care - Duncan</t>
  </si>
  <si>
    <t>Clothing and footwear distribution center</t>
  </si>
  <si>
    <t xml:space="preserve">Siemens Energy Management </t>
  </si>
  <si>
    <t>Manufacture electrical apparatus products, (panels, lighting, bus way, bus plus)</t>
  </si>
  <si>
    <t>A Berger, Inc. - Spartanburg</t>
  </si>
  <si>
    <t xml:space="preserve">Baermann Magnetics, Inc. </t>
  </si>
  <si>
    <t>Brenntag SE</t>
  </si>
  <si>
    <t>C H Mueller USA</t>
  </si>
  <si>
    <t>CH Mueller GmbH</t>
  </si>
  <si>
    <t>Driam USA Inc.</t>
  </si>
  <si>
    <t>Developers and suppliers of exhaust technology, vehicle heating and bus AC systems</t>
  </si>
  <si>
    <t>Materials handling equipment distribution and engineering services</t>
  </si>
  <si>
    <t>Global Automotive Partners, Inc.</t>
  </si>
  <si>
    <t>Logistics, manufacturing &amp; consulting services for automotive industry (Tier 1 BMW supplier)</t>
  </si>
  <si>
    <t>MRB Holding GmbH</t>
  </si>
  <si>
    <t>Design manufacturing equipment and fixtures</t>
  </si>
  <si>
    <t>MAHLE STIFTUNG GmbH</t>
  </si>
  <si>
    <t>Slitting and winding machinery</t>
  </si>
  <si>
    <t>MEVA Formwork Systems</t>
  </si>
  <si>
    <t>Innovative concrete formwork</t>
  </si>
  <si>
    <t>MEVA</t>
  </si>
  <si>
    <t>Triton Beratungsgesellschaft GmbH</t>
  </si>
  <si>
    <t>Solutions â€Žfor lower aerodynamic drag, better thermal management and improved sound</t>
  </si>
  <si>
    <t>Rohmann LLC</t>
  </si>
  <si>
    <t>SAR Group</t>
  </si>
  <si>
    <t>SEW-Eurodrive Inc. (2 Locations)</t>
  </si>
  <si>
    <t>Manufacturing and assembly of gear units</t>
  </si>
  <si>
    <t>Custom machines and solutions for the automotive industry</t>
  </si>
  <si>
    <t>Roesner-Mautby Holding GmbH</t>
  </si>
  <si>
    <t>Volke Consulting Ltd. USA</t>
  </si>
  <si>
    <t>Engineering support services</t>
  </si>
  <si>
    <t xml:space="preserve">Surface active agents </t>
  </si>
  <si>
    <t>ZF Chassis Systems - Duncan</t>
  </si>
  <si>
    <t>Front &amp; rear axle assembly, front upper control arm</t>
  </si>
  <si>
    <t>EthosEnergy Accessories and Components</t>
  </si>
  <si>
    <t>Repair and overhaul services covering industrial gas turbine and aero engines</t>
  </si>
  <si>
    <t>TTI Floor Care division</t>
  </si>
  <si>
    <t>Eaton Corp</t>
  </si>
  <si>
    <t>A.L. Solutions, Inc.</t>
  </si>
  <si>
    <t>Fedrigoni</t>
  </si>
  <si>
    <t xml:space="preserve">Lincotek Surface Solutions / GE Aviation </t>
  </si>
  <si>
    <t>SAGE Automotive Interiors - Cotton Blossom</t>
  </si>
  <si>
    <t>Automotive cloth and textiles</t>
  </si>
  <si>
    <t>TGES America Ltd (Tokyo Gas Engineeering Solutions)</t>
  </si>
  <si>
    <t>Toray Carbon Fibers</t>
  </si>
  <si>
    <t>High performance carbon fiber for the aerospace industry; Boeing supplier; integrated production line for precursor and high-performance carbon fiber (selected for 777X main wings)</t>
  </si>
  <si>
    <t>System integrator of automated welding machines</t>
  </si>
  <si>
    <t>Industrial automation solutions, mechatronic and mechanical engineering</t>
  </si>
  <si>
    <t>Textile machinery, quick release couplings and robotic systems</t>
  </si>
  <si>
    <t>Delta Power Equipment Corp.</t>
  </si>
  <si>
    <t>Distribution and return center; repairs woodworking tool returns</t>
  </si>
  <si>
    <t>Bakery ingredients and products</t>
  </si>
  <si>
    <t>PwC, PricewaterhouseCoopers LLP (SC)</t>
  </si>
  <si>
    <t>Employee support center and data management</t>
  </si>
  <si>
    <t>Recycled metals</t>
  </si>
  <si>
    <t xml:space="preserve">Spartanburg </t>
  </si>
  <si>
    <t>Southeast Emulsions, Inc - Union</t>
  </si>
  <si>
    <t>TD Bank (2 Locations)</t>
  </si>
  <si>
    <t>Chomarat North America, LLC (3 Locations)</t>
  </si>
  <si>
    <t>Lenscrafters Inc. (2 Locations)</t>
  </si>
  <si>
    <t>ALDI (2 Locations)</t>
  </si>
  <si>
    <t>Thomas Concrete (2 Locations)</t>
  </si>
  <si>
    <t>TD Bank (4 Locations)</t>
  </si>
  <si>
    <t>Fresenius Kidney Care (4 Locations)</t>
  </si>
  <si>
    <t>Holiday Inn (2 Locations)</t>
  </si>
  <si>
    <t>Sunbelt Rentals (2 Locations)</t>
  </si>
  <si>
    <t>Food Lion Grocery Store (2 Locations)</t>
  </si>
  <si>
    <t>Societe Bic SA</t>
  </si>
  <si>
    <t>Nestle S.A.</t>
  </si>
  <si>
    <t>ALDI (6 Locations)</t>
  </si>
  <si>
    <t>Bodycote (2 Locations)</t>
  </si>
  <si>
    <t>Bosch Rexroth Corp.  (2 Locations)</t>
  </si>
  <si>
    <t>Manufactures fluid power pumps and motors / Hydraulic pumps for oil and gas for the construction and ag industries</t>
  </si>
  <si>
    <t>Food Manufacuring / Service</t>
  </si>
  <si>
    <t>Concrete Supply Co. / CEMEX (4 Locations)</t>
  </si>
  <si>
    <t>Ferguson Enterprises (2 Locations)</t>
  </si>
  <si>
    <t>Firestone Complete Auto Care (6 Locations)</t>
  </si>
  <si>
    <t>Food Lion Grocery Store (6 Locations)</t>
  </si>
  <si>
    <t>Fuyao North America (2 Locations)</t>
  </si>
  <si>
    <t>Hanson Aggregates (3 Locations)</t>
  </si>
  <si>
    <t>Holiday Inn (4 Locations)</t>
  </si>
  <si>
    <t>JTEKT / Koyo Bearings (2 Locations)</t>
  </si>
  <si>
    <t>Lidl (2 Locations)</t>
  </si>
  <si>
    <t>NTB Tire &amp; Service Center (6 Locations)</t>
  </si>
  <si>
    <t>Precision Valve North America, Inc (2 Locations)</t>
  </si>
  <si>
    <t>Roy Metal Finishing Co., Inc (5 Locations)</t>
  </si>
  <si>
    <t>SAGE Automotive Interiors (2 Locations)</t>
  </si>
  <si>
    <t>Automotive cloth and automotive fabrics / HQ</t>
  </si>
  <si>
    <t>SalonCentric (2 Locations)</t>
  </si>
  <si>
    <t>Schneider Electric (2 Locations)</t>
  </si>
  <si>
    <t>Wholesale electric equipment and supplies; building automation systems including IT and security</t>
  </si>
  <si>
    <t>South Atlantic Galvanizing (2 Locations)</t>
  </si>
  <si>
    <t>TD Bank (9 Locations)</t>
  </si>
  <si>
    <t>Thomas Concrete (3 Locations)</t>
  </si>
  <si>
    <t>Waste Industries USA, Inc (2 Locations)</t>
  </si>
  <si>
    <t>XRI Testing (2 Locations)</t>
  </si>
  <si>
    <t>Datalogic (2 Locations)</t>
  </si>
  <si>
    <t>Evora SA</t>
  </si>
  <si>
    <t>RAG Stiftung / Cinven / Advent International</t>
  </si>
  <si>
    <t>Michelin North America - HQ</t>
  </si>
  <si>
    <t>Eaton Corp - Electrical Divison (3 Locations)</t>
  </si>
  <si>
    <t xml:space="preserve">Eaton Corp - Hydraulics Division </t>
  </si>
  <si>
    <t>Lift Technologies, Inc. (2 Locations)</t>
  </si>
  <si>
    <t>TD Bank (3 Locations)</t>
  </si>
  <si>
    <t>Adidas America, Inc. (2 Locations)</t>
  </si>
  <si>
    <t>BASF (2 Locations)</t>
  </si>
  <si>
    <t>Bericap GmbH &amp; Co. / Amcor</t>
  </si>
  <si>
    <t>Firestone Complete Auto Care (2 Locations)</t>
  </si>
  <si>
    <t>Grupo Antolin (3 Locations)</t>
  </si>
  <si>
    <t>Henkel Corp. (2 Locations)</t>
  </si>
  <si>
    <t>Holiday Inn (3 Locations)</t>
  </si>
  <si>
    <t>Freight forwarding; corporate office; distribution</t>
  </si>
  <si>
    <t>Sloan Construction (3 Locations)</t>
  </si>
  <si>
    <t>Sodexo Inc. (3 Locations)</t>
  </si>
  <si>
    <t>Cardin Foods</t>
  </si>
  <si>
    <t>Fritz Draexlmaier Holding GmbH</t>
  </si>
  <si>
    <t>EFS Gesellschaft Feur Hebe- und Handhabungstechnik GmbH</t>
  </si>
  <si>
    <t>Huvis Corporation / Canopus International Ltd</t>
  </si>
  <si>
    <t>South Korea / Mauritius</t>
  </si>
  <si>
    <t>Amcor / Bericap GmbH &amp; Co.</t>
  </si>
  <si>
    <t xml:space="preserve">Bausch Health Companies, Inc </t>
  </si>
  <si>
    <t>Juliane Will, Principal</t>
  </si>
  <si>
    <t>Alexander Lorenz, Principal</t>
  </si>
  <si>
    <t>Piercing and Jewelry store</t>
  </si>
  <si>
    <t>Chingwei Shieh, Principal</t>
  </si>
  <si>
    <t>Italian American Club of Greater Greenville</t>
  </si>
  <si>
    <t>The German for Native Speakers Program at Chris Church Episcopal School</t>
  </si>
  <si>
    <t xml:space="preserve">Incorporates German lesssons into their daily school schedule. CCES is acredited by the Bavarian Ministry of Education and Culture and is the only school outside of Germany to receive this accreditation </t>
  </si>
  <si>
    <t xml:space="preserve">245 Cavalier Drive </t>
  </si>
  <si>
    <t>864-299-1522</t>
  </si>
  <si>
    <t>Angelika Hummer-Schmidt, Lower School German &amp; BMW School Program Coordinator</t>
  </si>
  <si>
    <t>Born in state of residence:</t>
  </si>
  <si>
    <t>Born abroad of American parent(s):</t>
  </si>
  <si>
    <t>Naturalized U.S. citizen:</t>
  </si>
  <si>
    <t>Not a U.S. citizen:</t>
  </si>
  <si>
    <t>Container mixers, sack and drum mixer, laboratory mixer, heating/cooling mixer, high-speed mixer, universal mixer vertical, universal mixer horizontal.  Ranging from 3-liter to 10,000 liter mixers</t>
  </si>
  <si>
    <t>Yazaki Kako Corporation</t>
  </si>
  <si>
    <t>Konica Minolta, Inc.</t>
  </si>
  <si>
    <t>Elgi Equipments Limited</t>
  </si>
  <si>
    <t>Dillion Supply Company (2 locations)</t>
  </si>
  <si>
    <t xml:space="preserve">Thyssenkrupp Spply Chain Services </t>
  </si>
  <si>
    <t>Strategic sourcing and manufacturing products for energy market and large-scale fabrication and painting</t>
  </si>
  <si>
    <t xml:space="preserve"> Archroma Holdings S.a r.l.</t>
  </si>
  <si>
    <t xml:space="preserve">Recruit Holdins Co., Ltd. </t>
  </si>
  <si>
    <t>Suncall Corporation</t>
  </si>
  <si>
    <t>Sun-Wa Technos Corporation</t>
  </si>
  <si>
    <t>Itochu Corporation</t>
  </si>
  <si>
    <t>Ammega</t>
  </si>
  <si>
    <t>Aiut Sp. z o.o.</t>
  </si>
  <si>
    <t>Chomarat Group</t>
  </si>
  <si>
    <t>Burelle</t>
  </si>
  <si>
    <t xml:space="preserve"> Sekido Kiko Mfg. Co., Ltd. </t>
  </si>
  <si>
    <t xml:space="preserve">Recruit Holdings Co., Ltd. </t>
  </si>
  <si>
    <t>Assmont GmbH</t>
  </si>
  <si>
    <t>Pentanova Ltd.</t>
  </si>
  <si>
    <t>Roxcel Holdng GmbH</t>
  </si>
  <si>
    <t>Agramkow Fluid Systems A/S / Duerr Systems AG</t>
  </si>
  <si>
    <t>Avril SCA</t>
  </si>
  <si>
    <t>Jost Werke AG</t>
  </si>
  <si>
    <t>Hubtex Machinenbau GmbH &amp; Co. KG</t>
  </si>
  <si>
    <t xml:space="preserve">Stiebel-Getriebebau GmbH &amp; Co. KG </t>
  </si>
  <si>
    <t>Adolf Wuerth GmbH &amp; Co. KG</t>
  </si>
  <si>
    <t>SAATI Group SpA</t>
  </si>
  <si>
    <t>Fukui Byora Co., Ltd.</t>
  </si>
  <si>
    <t>Izumi International Co., Ltd.</t>
  </si>
  <si>
    <t>Kimura Unity Co., Ltd.</t>
  </si>
  <si>
    <t>Moresco Corporation</t>
  </si>
  <si>
    <t>Nissan Motors Co., Ltd.</t>
  </si>
  <si>
    <t>Ascendum, SA</t>
  </si>
  <si>
    <t>InterContinental Hotels Group, PLC</t>
  </si>
  <si>
    <t>Linde, PLC</t>
  </si>
  <si>
    <t>Morgan Advanced Materials, PLC</t>
  </si>
  <si>
    <t>IWG, PLC</t>
  </si>
  <si>
    <t>Ashtead Group, PLC</t>
  </si>
  <si>
    <t>John Wood Group, PLC</t>
  </si>
  <si>
    <t>Ferguson, PLC</t>
  </si>
  <si>
    <t>3i Group, PLC</t>
  </si>
  <si>
    <t>Compass Group, PLC</t>
  </si>
  <si>
    <t>Bodycote, PLC</t>
  </si>
  <si>
    <t>Aon, PLC</t>
  </si>
  <si>
    <t>Electrocomponents, PLC</t>
  </si>
  <si>
    <t>Ingersoll-Rand, PLC</t>
  </si>
  <si>
    <t>Johnson Controls International, PLC</t>
  </si>
  <si>
    <t>CRH, PLC</t>
  </si>
  <si>
    <t>Colam Entreprendre SA</t>
  </si>
  <si>
    <t>Compagnie de Saint-Gobain SA</t>
  </si>
  <si>
    <t>Vicat SA</t>
  </si>
  <si>
    <t>Sodexo SA</t>
  </si>
  <si>
    <t>L'Air Liquide SA</t>
  </si>
  <si>
    <t>Fuyao Glass Industry Group Co., Ltd</t>
  </si>
  <si>
    <t>British Columbia Investment Management Corporation (BCI) / Pai / KKR &amp; Co., L.P.</t>
  </si>
  <si>
    <t>Magna International, Inc.</t>
  </si>
  <si>
    <t>Uni-Select, Inc.</t>
  </si>
  <si>
    <t>Eaton Corporation, PLC</t>
  </si>
  <si>
    <t>Smiths Group, PLC</t>
  </si>
  <si>
    <t>Enel SpA</t>
  </si>
  <si>
    <t>Technicon SpA</t>
  </si>
  <si>
    <t>Holding Umberto Gnutti SpA</t>
  </si>
  <si>
    <t>Fonderia Fratelli Maspero SRL / Holding Umberto Gnutti SpA</t>
  </si>
  <si>
    <t>Nittan Valve Co., Ltd.</t>
  </si>
  <si>
    <t>Aichele Group GmbH + Co., KG</t>
  </si>
  <si>
    <t>Metal Supermarkets IP, Inc.</t>
  </si>
  <si>
    <t>Trimac Transportation, Ltd.</t>
  </si>
  <si>
    <t>EP Equipment Co., Ltd.</t>
  </si>
  <si>
    <t>Shanghai Shenda Co., Ltd / IAC Group</t>
  </si>
  <si>
    <t>Berger Holding GmbH &amp; Co., KG</t>
  </si>
  <si>
    <t>BLG Logistics Group AG &amp; Co., KG</t>
  </si>
  <si>
    <t>Brose Fahrzeugteile GmbH &amp; Co., KG</t>
  </si>
  <si>
    <t>Eberspaecher Holding GmbH &amp; Co., KG</t>
  </si>
  <si>
    <t>Helmut Lingemann GmbH &amp; Co., KG</t>
  </si>
  <si>
    <t xml:space="preserve">Kocher Gesellschaft fur Industrieautomation und Software mbH  </t>
  </si>
  <si>
    <t>Mahlo GmbH &amp; Co., KG</t>
  </si>
  <si>
    <t>Rudolph Finance GmbH &amp; Co., KG</t>
  </si>
  <si>
    <t>INA-Holding Schaeffler GmbH &amp; Co., KG</t>
  </si>
  <si>
    <t>SCHEDL Automotive System Service GmbH &amp; Co., KG</t>
  </si>
  <si>
    <t>SEW-Eurodrive GmbH &amp; Co., KG</t>
  </si>
  <si>
    <t>Siegwerk Druckfarben GmbH &amp; Co., KG</t>
  </si>
  <si>
    <t>Sohler-Neuenhauser GmbH &amp; Co., KG</t>
  </si>
  <si>
    <t>VOLKE Consulting Engineers GmbH &amp; CO., Planungs KG</t>
  </si>
  <si>
    <t>Weitmann &amp; Konrad GmbH &amp; Co., KG</t>
  </si>
  <si>
    <t>Wenker GmbH &amp; Co., KG</t>
  </si>
  <si>
    <t>Siemens AG / John Wood Group, PLC</t>
  </si>
  <si>
    <t>Techtronic Industries Co., Ltd.</t>
  </si>
  <si>
    <t>Perrigo Company, PLC</t>
  </si>
  <si>
    <t>Steris, PLC</t>
  </si>
  <si>
    <t>TAV Vacuum Furnaces SpA</t>
  </si>
  <si>
    <t>Radici Partecipazioni SpA (Radici Group)</t>
  </si>
  <si>
    <t>Camozzi Group SpA</t>
  </si>
  <si>
    <t>Swiss Steel Holdings AG</t>
  </si>
  <si>
    <t>KWANG YANG MOTOR Co., Ltd.</t>
  </si>
  <si>
    <t>TECO ELECTRIC &amp; MACHINERY Co., Ltd.</t>
  </si>
  <si>
    <t>Logistics Solutions; Distribution Center</t>
  </si>
  <si>
    <t>Chang Type Industrial Co., Ltd.</t>
  </si>
  <si>
    <t>Synthomer, PLC</t>
  </si>
  <si>
    <t>Acek Desarrollo Y Gestion Industrial SL</t>
  </si>
  <si>
    <t>Koninklijke Ahold Delhaize NV</t>
  </si>
  <si>
    <t>Ampliter NV</t>
  </si>
  <si>
    <t>Aalberts Industries NV</t>
  </si>
  <si>
    <t>ARCADIS NV</t>
  </si>
  <si>
    <t>LeasePlan Corporation NV</t>
  </si>
  <si>
    <t>Hunter Douglas NV</t>
  </si>
  <si>
    <t>EAS Europe BV</t>
  </si>
  <si>
    <t>SecurIT BV</t>
  </si>
  <si>
    <t>Lava BVB.A.</t>
  </si>
  <si>
    <t>AWL-Techniek BV</t>
  </si>
  <si>
    <t>Sodexo Live</t>
  </si>
  <si>
    <t>HQ; Manufacturers bearings, drivline components, steering systems and machine tools</t>
  </si>
  <si>
    <t>UBS</t>
  </si>
  <si>
    <t>Automotive Supplier</t>
  </si>
  <si>
    <t xml:space="preserve">Elliot Davis </t>
  </si>
  <si>
    <t>Business Services</t>
  </si>
  <si>
    <t>Display Related Systems &amp; business services</t>
  </si>
  <si>
    <t>Material handling and industrial robots</t>
  </si>
  <si>
    <t>Pozyx NV</t>
  </si>
  <si>
    <t>Interior positioning software</t>
  </si>
  <si>
    <t>Amarr Company</t>
  </si>
  <si>
    <t>Assa Abloy Garage Door of Greenville</t>
  </si>
  <si>
    <t>Transcom Holding AB</t>
  </si>
  <si>
    <t>Customer experience specialist</t>
  </si>
  <si>
    <t>JTEKT North American Corporation (3 locations)</t>
  </si>
  <si>
    <t>HQ; Manufactures bearings, driveline components, steering systems and machine tools</t>
  </si>
  <si>
    <t>Ahold Delhaize</t>
  </si>
  <si>
    <t>Lava BVBA</t>
  </si>
  <si>
    <t>Majorel Group Luxembourg SA</t>
  </si>
  <si>
    <t>CEMEX, SAB. de C.V., Concrete Supply Co</t>
  </si>
  <si>
    <t>ASCENDUM, SA</t>
  </si>
  <si>
    <t>American Starlinger - Sahm, Inc</t>
  </si>
  <si>
    <t>General Shale Brick Inc (2 locations)</t>
  </si>
  <si>
    <t>Pentanova Inc</t>
  </si>
  <si>
    <t>Cytec Engineered Materials, Inc</t>
  </si>
  <si>
    <t>Lava USA Inc - Waterloo</t>
  </si>
  <si>
    <t>Picanol of America, Inc</t>
  </si>
  <si>
    <t>Pantex Americas, Inc</t>
  </si>
  <si>
    <t>A.J. Weigand, Inc</t>
  </si>
  <si>
    <t>Accord Financial Inc</t>
  </si>
  <si>
    <t>Allied Crawford Steel, Inc (SC) - Taylors</t>
  </si>
  <si>
    <t>Avison Young, Inc</t>
  </si>
  <si>
    <t>Bausch &amp; Lomb Inc (3 locations)</t>
  </si>
  <si>
    <t>Caristrap International, Inc (SC)</t>
  </si>
  <si>
    <t>CCL Label, Inc (SC)</t>
  </si>
  <si>
    <t>CCL Industries Inc</t>
  </si>
  <si>
    <t>Clarios (Formerly Johnson Controls, Inc - Battery Group)</t>
  </si>
  <si>
    <t>Colliers International Group, Inc</t>
  </si>
  <si>
    <t>Pelican International, Inc</t>
  </si>
  <si>
    <t>Dare Foods, Inc</t>
  </si>
  <si>
    <t>Dynamic Filtration, Inc</t>
  </si>
  <si>
    <t>Elasto Proxy, Inc (SC)</t>
  </si>
  <si>
    <t>Essex Weld USA Inc</t>
  </si>
  <si>
    <t>EverWorks Inc</t>
  </si>
  <si>
    <t>Finishmaster, Inc (3 locations)</t>
  </si>
  <si>
    <t>Uni-Select Inc</t>
  </si>
  <si>
    <t>Global Transplant Solutions, Inc</t>
  </si>
  <si>
    <t>Constellation Software, Inc</t>
  </si>
  <si>
    <t>Magna International Inc</t>
  </si>
  <si>
    <t>Metal Supermarkets IP Inc</t>
  </si>
  <si>
    <t>Norbord South Carolina, Inc</t>
  </si>
  <si>
    <t>One Floral Group (Formerly Lakeshore Inc USA)</t>
  </si>
  <si>
    <t>PA Solutions, Inc / Process Automation Solutions, an ATS Company</t>
  </si>
  <si>
    <t>Protech Powder Coatings, Inc</t>
  </si>
  <si>
    <t>Roylco Inc / Roylco Industrial</t>
  </si>
  <si>
    <t>Stella-Jones, Inc</t>
  </si>
  <si>
    <t>TC Transcontinental, Inc</t>
  </si>
  <si>
    <t>Trimac Transportation South Inc</t>
  </si>
  <si>
    <t>Triple M (US) Inc</t>
  </si>
  <si>
    <t>Giampaolo Group Inc</t>
  </si>
  <si>
    <t>American Yuncheng Gravure Cylinder, Inc (AYGC)</t>
  </si>
  <si>
    <t>FFT Production Systems, Inc</t>
  </si>
  <si>
    <t>GSP North America Co., Inc</t>
  </si>
  <si>
    <t>Procemex, Inc</t>
  </si>
  <si>
    <t>Bostik, Inc</t>
  </si>
  <si>
    <t>Eurokera North America, Inc</t>
  </si>
  <si>
    <t>Michelin North America, Inc (13 locations)</t>
  </si>
  <si>
    <t>Oleon Americas, Inc</t>
  </si>
  <si>
    <t>Saint Gobain Abrasives Inc</t>
  </si>
  <si>
    <t>Sodexo Inc (5 locations)</t>
  </si>
  <si>
    <t>Southeast Emulsions, Inc (2 Locations)</t>
  </si>
  <si>
    <t>XYTEL, Inc</t>
  </si>
  <si>
    <t>Adidas America, Inc (3 locations)</t>
  </si>
  <si>
    <t>Bader USA, Inc</t>
  </si>
  <si>
    <t>Baermann Magnetics, Inc</t>
  </si>
  <si>
    <t>baier &amp; michels USA, Inc</t>
  </si>
  <si>
    <t>BBM-CPG Technology, Inc</t>
  </si>
  <si>
    <t>Berrang, Inc</t>
  </si>
  <si>
    <t>Bertrandt US, Inc</t>
  </si>
  <si>
    <t>Bosch Security Systems, Inc (SC)</t>
  </si>
  <si>
    <t>Brose North America, Inc (SC)</t>
  </si>
  <si>
    <t>Con-Pearl North America Inc</t>
  </si>
  <si>
    <t>DBK USA, Inc</t>
  </si>
  <si>
    <t>Eberspaecher North America, Inc</t>
  </si>
  <si>
    <t>Erhardt &amp; Leimer, Inc</t>
  </si>
  <si>
    <t>GEA Process Engineering Inc</t>
  </si>
  <si>
    <t>Genkinger, Inc</t>
  </si>
  <si>
    <t>Helima-Helvetion International, Inc</t>
  </si>
  <si>
    <t>HSGM USA, Inc</t>
  </si>
  <si>
    <t>IBENA, Inc</t>
  </si>
  <si>
    <t>KEG Technologies, Inc</t>
  </si>
  <si>
    <t>Kirchner Design, Inc</t>
  </si>
  <si>
    <t>KS Control Inc</t>
  </si>
  <si>
    <t>KS Gleitlager USA, Inc</t>
  </si>
  <si>
    <t>Mahlo-America, Inc</t>
  </si>
  <si>
    <t>MAPAL, Inc</t>
  </si>
  <si>
    <t>Menzel, Inc</t>
  </si>
  <si>
    <t>MK Metalfoils USA, Inc</t>
  </si>
  <si>
    <t>PCC Chemax Inc</t>
  </si>
  <si>
    <t>Polysols, Inc</t>
  </si>
  <si>
    <t>Proctec, Inc</t>
  </si>
  <si>
    <t>Prym Consumer USA, Inc</t>
  </si>
  <si>
    <t>ROFA North America, Inc</t>
  </si>
  <si>
    <t>Rudolph Logistics North America, Inc</t>
  </si>
  <si>
    <t>Schaeffler Group USA, Inc - Plant 4</t>
  </si>
  <si>
    <t>SEW-Eurodrive, Inc (3 locations)</t>
  </si>
  <si>
    <t>Symtech, Inc</t>
  </si>
  <si>
    <t>The Piedmont Group, Inc (Formerly Prym Consumer USA, Inc)</t>
  </si>
  <si>
    <t>Wenker, Inc</t>
  </si>
  <si>
    <t>Eltex US Inc</t>
  </si>
  <si>
    <t>Steris Isomedix Inc</t>
  </si>
  <si>
    <t>Aran USA, Inc</t>
  </si>
  <si>
    <t>Sagitta E.S. Inc</t>
  </si>
  <si>
    <t>Aquenergy Systems, Inc/Enel Green Power North America (3 locations)</t>
  </si>
  <si>
    <t>Brawo USA Brass Forgings Inc</t>
  </si>
  <si>
    <t>Flame Spray North America, Inc</t>
  </si>
  <si>
    <t>FlexLink Systems Inc</t>
  </si>
  <si>
    <t>Furnacare Inc</t>
  </si>
  <si>
    <t>ILPEA Industries, Inc</t>
  </si>
  <si>
    <t>Itema America, Inc</t>
  </si>
  <si>
    <t>Mariplast North America, Inc</t>
  </si>
  <si>
    <t>Marzoli International, Inc</t>
  </si>
  <si>
    <t>Radici USA, Inc</t>
  </si>
  <si>
    <t>AMAMCO Tool &amp; Supply Co., Inc</t>
  </si>
  <si>
    <t>Bondtex, Inc</t>
  </si>
  <si>
    <t>Fukoku America, Inc</t>
  </si>
  <si>
    <t>Hyundam America, Inc</t>
  </si>
  <si>
    <t>IHI IonBond, Inc</t>
  </si>
  <si>
    <t>Izumi International, Inc</t>
  </si>
  <si>
    <t>Kimura, Inc (2 locations)</t>
  </si>
  <si>
    <t>KONICA MINOLTA, Inc</t>
  </si>
  <si>
    <t>Lube USA, Inc</t>
  </si>
  <si>
    <t>MORESCO USA Inc</t>
  </si>
  <si>
    <t>National Peening, Inc</t>
  </si>
  <si>
    <t>NICCA USA,  Inc</t>
  </si>
  <si>
    <t>Nippon Carbide Industries Inc</t>
  </si>
  <si>
    <t>Nippon Carbide Industries Co., Inc</t>
  </si>
  <si>
    <t>Orihiro USA, Inc</t>
  </si>
  <si>
    <t>Suncall America, Inc</t>
  </si>
  <si>
    <t>Toray Carbon Fibers America, Inc</t>
  </si>
  <si>
    <t>Toray Industries, Inc</t>
  </si>
  <si>
    <t>Toshiba America Business Solutions, Inc (SC)</t>
  </si>
  <si>
    <t>M. Dohmen USA, Inc</t>
  </si>
  <si>
    <t>Auriga Polymers, Inc</t>
  </si>
  <si>
    <t>Advance America Cash Advance Centers Inc</t>
  </si>
  <si>
    <t>Eagle US Sub Inc</t>
  </si>
  <si>
    <t>Ojeda USA Inc</t>
  </si>
  <si>
    <t>Revman International Inc</t>
  </si>
  <si>
    <t>Arcadis US Inc - Greenville</t>
  </si>
  <si>
    <t>Ionic Technologies, Inc</t>
  </si>
  <si>
    <t>SecurIT USA, Inc (Formerly Palmetto Security Group)</t>
  </si>
  <si>
    <t>Timing Belt Manufacturing Co. (TBMC) / Jason Industrial Inc</t>
  </si>
  <si>
    <t>Ushers Machine and Tool Co., Inc</t>
  </si>
  <si>
    <t>AIUT, Inc</t>
  </si>
  <si>
    <t>Ascendum Machinery, Inc</t>
  </si>
  <si>
    <t>QuEST Global Services NA, Inc</t>
  </si>
  <si>
    <t>ROVD USA, Inc</t>
  </si>
  <si>
    <t>Alorica, Inc (Samsung Electronics America, Inc)</t>
  </si>
  <si>
    <t>Lantztech, Inc</t>
  </si>
  <si>
    <t>Securitas Security Services USA, Inc - Greenville</t>
  </si>
  <si>
    <t>Texo, Inc</t>
  </si>
  <si>
    <t>Trelleborg Wheel Systems Americas, Inc</t>
  </si>
  <si>
    <t>Adecco USA, Inc</t>
  </si>
  <si>
    <t>American Lamprecht Transport, Inc</t>
  </si>
  <si>
    <t>Gindre Copper, Inc</t>
  </si>
  <si>
    <t>Graf Metallic America Inc</t>
  </si>
  <si>
    <t>Matica Technologies, Inc</t>
  </si>
  <si>
    <t>Sulzer Process Pumps (US) Inc (2 locations)</t>
  </si>
  <si>
    <t>Syncreon America, Inc (2 Locations)</t>
  </si>
  <si>
    <t>Aon Risk Services South, Inc</t>
  </si>
  <si>
    <t>Cygnet USA, Inc</t>
  </si>
  <si>
    <t>Flexible Technologies, Inc</t>
  </si>
  <si>
    <t>Formel D USA, Inc</t>
  </si>
  <si>
    <t>Haydale Technologies, Inc</t>
  </si>
  <si>
    <t>Holroyd Precision Rotors, Inc</t>
  </si>
  <si>
    <t>Niftylift, Inc</t>
  </si>
  <si>
    <t>Paxton Access, Inc</t>
  </si>
  <si>
    <t>Willis of South Carolina Inc</t>
  </si>
  <si>
    <t>Andritz Kuesters Corp</t>
  </si>
  <si>
    <t>ROXCEL Corp</t>
  </si>
  <si>
    <t>AGFA Healthcare Corp (SC) - Greenville</t>
  </si>
  <si>
    <t>Accord Financial Corp</t>
  </si>
  <si>
    <t>Onex Corp</t>
  </si>
  <si>
    <t>Savaria Corp</t>
  </si>
  <si>
    <t>3S International Corp</t>
  </si>
  <si>
    <t>Cold Mountain Material Corp</t>
  </si>
  <si>
    <t>EP Equipment USA Corp</t>
  </si>
  <si>
    <t>BIC Corp</t>
  </si>
  <si>
    <t>Berliner Seilfabrik Play Equipment Corp</t>
  </si>
  <si>
    <t>Bode Corp</t>
  </si>
  <si>
    <t>Borgers USA Corp (SC)</t>
  </si>
  <si>
    <t>Bosch Rexroth Corp (2 locations)</t>
  </si>
  <si>
    <t>Freightliner Custom Chassis Corp (FCCC) (2 locations)</t>
  </si>
  <si>
    <t>Henkel Corp (3 locations)</t>
  </si>
  <si>
    <t>MOCOM Compounding Corporation (Formely Albis Plastics Corp)</t>
  </si>
  <si>
    <t>RENK Corp</t>
  </si>
  <si>
    <t>Zima Corp</t>
  </si>
  <si>
    <t>Eaton Corp (6 locations)</t>
  </si>
  <si>
    <t>SAATI Americas Corp</t>
  </si>
  <si>
    <t>Creform Corp</t>
  </si>
  <si>
    <t>Keyence Corp of America</t>
  </si>
  <si>
    <t>Ricoh Americas Corp</t>
  </si>
  <si>
    <t>Asahi Kasei Corp</t>
  </si>
  <si>
    <t>Sekido Technology Corp (STC)</t>
  </si>
  <si>
    <t>Suminoe Textile of America Corp</t>
  </si>
  <si>
    <t>IVC - International Vitamin Corp</t>
  </si>
  <si>
    <t>Mermet Corp</t>
  </si>
  <si>
    <t>ILJIN USA Corp</t>
  </si>
  <si>
    <t>Rieter Corp</t>
  </si>
  <si>
    <t>Scharer Schweiter Mettler Corp (SSM)</t>
  </si>
  <si>
    <t>Schindler Elevator Corp</t>
  </si>
  <si>
    <t>Staubli Corp</t>
  </si>
  <si>
    <t>Sukano Polymers Corp</t>
  </si>
  <si>
    <t>Delta Power Equipment Corp (2 locations)</t>
  </si>
  <si>
    <t>KEMET Electronics Corp</t>
  </si>
  <si>
    <t>CeramTec North America Corp</t>
  </si>
  <si>
    <t>Alexium International Group Ltd</t>
  </si>
  <si>
    <t>Dynamic Filtration Ltd</t>
  </si>
  <si>
    <t>Melloul-Blamey Construction Ltd</t>
  </si>
  <si>
    <t>Airsys Refrigeration Engineering Technology (Beijing) Co., Ltd</t>
  </si>
  <si>
    <t>Shanxi Yuncheng Plate Making Group Co., Ltd</t>
  </si>
  <si>
    <t>Suzhou Glacier Import &amp; Export Co., Ltd</t>
  </si>
  <si>
    <t>EP Equipment Co., Ltd</t>
  </si>
  <si>
    <t>Fosun International, Ltd</t>
  </si>
  <si>
    <t>Lau Rubber and Plastic Products Ltd</t>
  </si>
  <si>
    <t>Taiyuan Steel Engineering Corp Ltd</t>
  </si>
  <si>
    <t>Xingda International Holdings Ltd</t>
  </si>
  <si>
    <t>HUAYA Automotive Systems Co., Ltd/Johnson Controls International PLC</t>
  </si>
  <si>
    <t>AFT Automation &amp; Conveying Systems Ltd</t>
  </si>
  <si>
    <t>InPro Electric USA Ltd</t>
  </si>
  <si>
    <t>VOLKE Consulting Ltd</t>
  </si>
  <si>
    <t>Eltex Global Holdings Ltd</t>
  </si>
  <si>
    <t>Eaton Corporation PLC, Nittan Valve Co. Ltd</t>
  </si>
  <si>
    <t>Sagitta E.S. Ltd</t>
  </si>
  <si>
    <t>ScanMaster Systems (IRT), Ltd</t>
  </si>
  <si>
    <t>Fujikura Ltd</t>
  </si>
  <si>
    <t>Suminoe Textile Co., Ltd</t>
  </si>
  <si>
    <t>Otsuka Holdings Co., Ltd</t>
  </si>
  <si>
    <t xml:space="preserve">Daifuku Co., Ltd </t>
  </si>
  <si>
    <t>Fukoku Co., Ltd</t>
  </si>
  <si>
    <t>Hitachi, Ltd</t>
  </si>
  <si>
    <t>Aisan Industry Co., Ltd</t>
  </si>
  <si>
    <t>Orihiro Co., Ltd</t>
  </si>
  <si>
    <t>Ricoh Company Ltd</t>
  </si>
  <si>
    <t>Teijin Ltd</t>
  </si>
  <si>
    <t>The Yokohama Rubber Company, Ltd</t>
  </si>
  <si>
    <t>Canopus International Ltd</t>
  </si>
  <si>
    <t>Iljin Global Co., Ltd</t>
  </si>
  <si>
    <t>Sulzer Ltd</t>
  </si>
  <si>
    <t>Chang Type Industrial Co. Ltd</t>
  </si>
  <si>
    <t>Safanad Ltd</t>
  </si>
  <si>
    <t>More Stephens International, Ltd</t>
  </si>
  <si>
    <t>Precision Technologies Group Ltd</t>
  </si>
  <si>
    <t>Lucideon Ltd</t>
  </si>
  <si>
    <t>Niftylift, Ltd</t>
  </si>
  <si>
    <t>Paxton Access Ltd</t>
  </si>
  <si>
    <t>Techtronic Industries Co., Ltd</t>
  </si>
  <si>
    <t xml:space="preserve"> Archroma Holdings S.a  r.l.</t>
  </si>
  <si>
    <t>Pentanova Ltd</t>
  </si>
  <si>
    <t>Agramkow Fluid Systems A/S, / Duerr Systems AG</t>
  </si>
  <si>
    <t>Chomart Group</t>
  </si>
  <si>
    <t>Germany / Denmark</t>
  </si>
  <si>
    <t>Agramkow Fluid Systems A/S, Duerr Systems AG</t>
  </si>
  <si>
    <t>Himatsingka Seide Limited</t>
  </si>
  <si>
    <t>Industrie Ilpea SpA</t>
  </si>
  <si>
    <t>Holding Umberto Gnutti SpA; Fonderia Fratelli Maspero SRL</t>
  </si>
  <si>
    <t>Fukui Byora Co., Ltd</t>
  </si>
  <si>
    <t>Izumi International Co., Ltd</t>
  </si>
  <si>
    <t>Kimura Unity Co., Ltd</t>
  </si>
  <si>
    <t>SINTOKOGIO, Ltd</t>
  </si>
  <si>
    <t>Nissan Motors Co., Ltd</t>
  </si>
  <si>
    <t>NICCA Chemical Co., Ltd</t>
  </si>
  <si>
    <t>Recruit Holdings Co., Ltd</t>
  </si>
  <si>
    <t>Sekido Kiko MFG. Co., Ltd</t>
  </si>
  <si>
    <t>Suncall Corp</t>
  </si>
  <si>
    <t>Sun-Wa Technos Corp</t>
  </si>
  <si>
    <t>Kwang Yang Motor Co., Ltd</t>
  </si>
  <si>
    <t>Teco Electric &amp; Machinery Co., Ltd</t>
  </si>
  <si>
    <t>Ultimate Parent Company</t>
  </si>
  <si>
    <t>Ultimate Parent Company Name</t>
  </si>
  <si>
    <t>Alexium Government Solutions LLC</t>
  </si>
  <si>
    <t>Pratt Industries, Inc</t>
  </si>
  <si>
    <t>ASSMONT Steel USA Corporation</t>
  </si>
  <si>
    <t>Maillis Strapping Systems USA, Inc</t>
  </si>
  <si>
    <t>Teufelberger</t>
  </si>
  <si>
    <t>Strapping, tools, and overall product securement</t>
  </si>
  <si>
    <t>Magna Steyr/Magna Storage Systems USA</t>
  </si>
  <si>
    <t>Magna Automotive Holding AG</t>
  </si>
  <si>
    <t>Assembly of gas tanks for BMW X3 &amp; X5</t>
  </si>
  <si>
    <t>ROXCEL Holding GmbH</t>
  </si>
  <si>
    <t>FN America LLC</t>
  </si>
  <si>
    <t>Herstal Group / Groupe Herstal S.A.</t>
  </si>
  <si>
    <t>Firearms manufacturer</t>
  </si>
  <si>
    <t>Tessenderlo Group NV</t>
  </si>
  <si>
    <t>SecurIT USA, Inc., a Cegeka Company</t>
  </si>
  <si>
    <t>Cegeka</t>
  </si>
  <si>
    <t>Swisstex, Inc. (FoamPartner Group)</t>
  </si>
  <si>
    <t>King Automation / STR Automacao E Telecomunicacao LTDA</t>
  </si>
  <si>
    <t>Terramar Investimentos S.A.</t>
  </si>
  <si>
    <t>British Virgin Islands</t>
  </si>
  <si>
    <t>Childrenswear Holding Corp.</t>
  </si>
  <si>
    <t>Intradeco Apparel</t>
  </si>
  <si>
    <t>Wholesale distribution of children's apparel</t>
  </si>
  <si>
    <t>ACI Janitorial LLC</t>
  </si>
  <si>
    <t>Atlas Ontario LP</t>
  </si>
  <si>
    <t>Janitorial services</t>
  </si>
  <si>
    <t>Allegro Industries Inc., a Walter Surface Technologies brand</t>
  </si>
  <si>
    <t>ONCAP</t>
  </si>
  <si>
    <t>Surgical appliances and supplies</t>
  </si>
  <si>
    <t>American Security of Greenville LLC</t>
  </si>
  <si>
    <t>American Services, Inc.</t>
  </si>
  <si>
    <t>CDPQ - Caisse de depot et placement du Quebec</t>
  </si>
  <si>
    <t>Security services</t>
  </si>
  <si>
    <t>Security/staffing/janitorial</t>
  </si>
  <si>
    <t>Bast Fibre Technologies USA, Inc.</t>
  </si>
  <si>
    <t>Bast Fibre Technologies, Inc.</t>
  </si>
  <si>
    <t>Manufacturer of premium natural fibres of hemp and linen</t>
  </si>
  <si>
    <t>Technical ceramic components and hermetically sealed components (Aerospace &amp; Aviation Sector)</t>
  </si>
  <si>
    <t>CPP Investment Board Europe S.A.r.l.</t>
  </si>
  <si>
    <t>WSP (Formerly Louis Berger Services) (3 Locations)</t>
  </si>
  <si>
    <t>Maverick's Donut Co.</t>
  </si>
  <si>
    <t>Maverick's Donut Company</t>
  </si>
  <si>
    <t>Gourmet donut shop</t>
  </si>
  <si>
    <t>Momentum Decisive Solutions USA Inc.</t>
  </si>
  <si>
    <t>Momentum Solutions</t>
  </si>
  <si>
    <t>Flights for governments, NGOs, and commercial disaster relief</t>
  </si>
  <si>
    <t>Niagara Pharmaceuticals</t>
  </si>
  <si>
    <t>Health and Safety Products</t>
  </si>
  <si>
    <t>West Fraser - Joanna</t>
  </si>
  <si>
    <t>West Fraser Timber Co. Ltd.</t>
  </si>
  <si>
    <t>Cayman Islands</t>
  </si>
  <si>
    <t>3G Mermet Corp.</t>
  </si>
  <si>
    <t>3G Capital Partners Ltd</t>
  </si>
  <si>
    <t>Manufactures solar screen fabrics</t>
  </si>
  <si>
    <t>Unifull America Inc.</t>
  </si>
  <si>
    <t>ZHEJIANG UNIFULL INDUSTRIAL FIBRE CO., LTD</t>
  </si>
  <si>
    <t>Import center for industrial yarns</t>
  </si>
  <si>
    <t>Upchem USA</t>
  </si>
  <si>
    <t>Upchem</t>
  </si>
  <si>
    <t>Chemicals</t>
  </si>
  <si>
    <t>Anderson, Cherokee, Spartanburg</t>
  </si>
  <si>
    <t>Techtronic Industries Power Equipment (TTI) (4 locations)</t>
  </si>
  <si>
    <t>China / Sweden</t>
  </si>
  <si>
    <t>Volvo Cars USA (5 Locations)</t>
  </si>
  <si>
    <t>Tooling facilities</t>
  </si>
  <si>
    <t>Danfoss Group</t>
  </si>
  <si>
    <t>ISS Facility Services, Inc.</t>
  </si>
  <si>
    <t>ISS A/S</t>
  </si>
  <si>
    <t>Facility services</t>
  </si>
  <si>
    <t>VELUX (3 Locations)</t>
  </si>
  <si>
    <t>Glunz &amp; Jensen, Inc.</t>
  </si>
  <si>
    <t>Glunz &amp; Jensen A/S</t>
  </si>
  <si>
    <t>Supplier of plate making solutions for the prepress industry</t>
  </si>
  <si>
    <t>Achilles Tires USA Inc.</t>
  </si>
  <si>
    <t>Import and distribution of tires</t>
  </si>
  <si>
    <t>ATOS IT Solutions and Services, Inc.</t>
  </si>
  <si>
    <t>Atos SE</t>
  </si>
  <si>
    <t>Secure and decarbonized digital</t>
  </si>
  <si>
    <t>Dillon Supply Co (3 locations)</t>
  </si>
  <si>
    <t>Foundever (fka Sitel, Corp.)</t>
  </si>
  <si>
    <t>Inergy Automotive Systems</t>
  </si>
  <si>
    <t>Lenscrafters Inc (6 locations)</t>
  </si>
  <si>
    <t>Plastic Omnium LLC (SC) (2 Locations)</t>
  </si>
  <si>
    <t>Reeves Construction Company (6 locations)</t>
  </si>
  <si>
    <t>Cherokee, Greenville, Spartanburg</t>
  </si>
  <si>
    <t>Siroflex Inc. USA (Den Braven Group)</t>
  </si>
  <si>
    <t>Caulks and sealants</t>
  </si>
  <si>
    <t>Pavement preservation products and solutions</t>
  </si>
  <si>
    <t>Vallen Distribution, Inc. (2 locations)</t>
  </si>
  <si>
    <t>DOLIAM</t>
  </si>
  <si>
    <t>Composite technology development and industrialization</t>
  </si>
  <si>
    <t>A. Berger, Inc (2 locations)</t>
  </si>
  <si>
    <t>The Wuerth Group</t>
  </si>
  <si>
    <t>Braeuer Systems America, Inc.</t>
  </si>
  <si>
    <t>Automation Machinery Manufacturing</t>
  </si>
  <si>
    <t>Braeuer Systemtechnik GmbH</t>
  </si>
  <si>
    <t>DRX Holding AG</t>
  </si>
  <si>
    <t>Enders USA LLC</t>
  </si>
  <si>
    <t>Enders Colsman AG</t>
  </si>
  <si>
    <t>Distribution, parts and servicing of patio heaters</t>
  </si>
  <si>
    <t>Heyco Werk USA</t>
  </si>
  <si>
    <t>Heyco Holding GmbH</t>
  </si>
  <si>
    <t>Tool manufacturing for the automotive industry; head office</t>
  </si>
  <si>
    <t>Jagenberg US Holding Inc.</t>
  </si>
  <si>
    <t>Holding company</t>
  </si>
  <si>
    <t>Kaspar Graphic Solutions, Inc. (formerly KWS - K Walter Service Corp. USA)</t>
  </si>
  <si>
    <t>Lehigh Hanson Aggregates, Inc. - Anderson Quarry</t>
  </si>
  <si>
    <t xml:space="preserve">Aggregates, concrete product manufacutring </t>
  </si>
  <si>
    <t>Pierburg US, LLC dba Rheinmetall Automotive</t>
  </si>
  <si>
    <t>Prettl International Inc</t>
  </si>
  <si>
    <t>Purem</t>
  </si>
  <si>
    <t>Settersix North America</t>
  </si>
  <si>
    <t>GESCO SE</t>
  </si>
  <si>
    <t>Paper stick manufacturer</t>
  </si>
  <si>
    <t>BV Beteiligung GmbH &amp; Co. KG</t>
  </si>
  <si>
    <t>Sturm Holding GmbH</t>
  </si>
  <si>
    <t>Neuenhauser Maschinenbau GmbH</t>
  </si>
  <si>
    <t>ThyssenKrupp Supply Chain Services (3 Locations)</t>
  </si>
  <si>
    <t>Wirthwein SE</t>
  </si>
  <si>
    <t>Wirthwein Fountain Inn, LLC (formerly South Carolina Plastics, LLC)</t>
  </si>
  <si>
    <t>Responsive Industries</t>
  </si>
  <si>
    <t xml:space="preserve"> Manufacturer of polyvinyl chloride (PVC) products</t>
  </si>
  <si>
    <t>Oldcastle APG</t>
  </si>
  <si>
    <t>Mergon Corporation</t>
  </si>
  <si>
    <t>Technicon SPA</t>
  </si>
  <si>
    <t xml:space="preserve">Mactac </t>
  </si>
  <si>
    <t>American Technical Ceramics Corp. (ATC)</t>
  </si>
  <si>
    <t>Kyocera  AVX Corporation</t>
  </si>
  <si>
    <t>Component and custom integrated packaging solutions for the RF, microwave and telecommunications industries</t>
  </si>
  <si>
    <t>Integrated Combustion Solutions, LLC (ICS)</t>
  </si>
  <si>
    <t>Mitsubishi Heavy Industries Group</t>
  </si>
  <si>
    <t>Repair and overhaul of IGT combustion assemblies and sub-assemblies</t>
  </si>
  <si>
    <t>Lift Technologies, Inc. (2 locations)</t>
  </si>
  <si>
    <t>Takeuchi-US</t>
  </si>
  <si>
    <t>Takeuchi</t>
  </si>
  <si>
    <t>Compact track loaders</t>
  </si>
  <si>
    <t>Tokyo Gas Co. Ltd.</t>
  </si>
  <si>
    <t>Hess America</t>
  </si>
  <si>
    <t>Experience Brands</t>
  </si>
  <si>
    <t>Bimbo Bakeries USA</t>
  </si>
  <si>
    <t>Grupo Bimbo</t>
  </si>
  <si>
    <t>Wholesale baked goods sales center</t>
  </si>
  <si>
    <t>Southeastern Paper Group, an Envoy Solutions Company</t>
  </si>
  <si>
    <t>Paper products: industrial packaging, disposables and janitorial supplies</t>
  </si>
  <si>
    <t>Fomento Economico Mexicano, S.A.B. de C.V. (FEMSA)</t>
  </si>
  <si>
    <t>Ahold Delhaize USA dba ADUSA Distribution</t>
  </si>
  <si>
    <t>Koninklijke Ahold Delhaize N.V.</t>
  </si>
  <si>
    <t>Food distribution center for Food Lion supermarkets</t>
  </si>
  <si>
    <t>CurTec Nederland B.V.</t>
  </si>
  <si>
    <t>Manufactures Dietary Supplements</t>
  </si>
  <si>
    <t>Nutra Manufacturing, an IVC Company (2 locations)</t>
  </si>
  <si>
    <t>Element Materials Technology (SC)</t>
  </si>
  <si>
    <t>Temasek Holdings Limited</t>
  </si>
  <si>
    <t>Slovenia</t>
  </si>
  <si>
    <t>MOS Service LLC</t>
  </si>
  <si>
    <t>MOS Servis d.o.o.</t>
  </si>
  <si>
    <t>Mechanical assembly, electrical assembly and production services</t>
  </si>
  <si>
    <t>Alpha Machining, LLC</t>
  </si>
  <si>
    <t>QUICK TURN ENGINEERING (PTY) LTD</t>
  </si>
  <si>
    <t>Die/Tool and CNC machining</t>
  </si>
  <si>
    <t>TaylorMade Golf Company</t>
  </si>
  <si>
    <t>Centroid Investment Partners</t>
  </si>
  <si>
    <t>Manufactures golf balls</t>
  </si>
  <si>
    <t>Applus Aerospace Division</t>
  </si>
  <si>
    <t xml:space="preserve">Europastry </t>
  </si>
  <si>
    <t>Europastry S.A.</t>
  </si>
  <si>
    <t>Brioche bread products</t>
  </si>
  <si>
    <t>Acek Desarrollo Y Gestion Industrial SL.</t>
  </si>
  <si>
    <t>Walter Tools (Precorp, Inc.)</t>
  </si>
  <si>
    <t>Capsugel Mfg Technologies (a Lonza Company)</t>
  </si>
  <si>
    <t>Holcim Ltd.</t>
  </si>
  <si>
    <t>Dold AG</t>
  </si>
  <si>
    <t>Nestle SA</t>
  </si>
  <si>
    <t>PRETTL Manufacturing Corp.</t>
  </si>
  <si>
    <t>Manufacturer of automotive sensors and coils, and components</t>
  </si>
  <si>
    <t>Taiwan / Germany</t>
  </si>
  <si>
    <t>Turkey</t>
  </si>
  <si>
    <t>Metkon USA, Inc.</t>
  </si>
  <si>
    <t>Metkon Instruments, Inc.</t>
  </si>
  <si>
    <t>Sample preparation equipment and supplies</t>
  </si>
  <si>
    <t>Mauritius / South Korea</t>
  </si>
  <si>
    <t>Hira Industries' Aerofoam USA</t>
  </si>
  <si>
    <t>Hira Industries</t>
  </si>
  <si>
    <t>Thermal insulation and acoustic solutions</t>
  </si>
  <si>
    <t>Agape Senior</t>
  </si>
  <si>
    <t>Energy Hardware LLC</t>
  </si>
  <si>
    <t>LoneStar Group</t>
  </si>
  <si>
    <t>Electro-mechanical hardware and fasteners</t>
  </si>
  <si>
    <t>Gregory Pest Control Inc</t>
  </si>
  <si>
    <t>Rentokil Initial, PLC</t>
  </si>
  <si>
    <t>Pest control services</t>
  </si>
  <si>
    <t>Pomeroy (formerly Getronics)</t>
  </si>
  <si>
    <t>South Atlantic Galvanizing (2 locations)</t>
  </si>
  <si>
    <t>Spaces - Falls Tower</t>
  </si>
  <si>
    <t>Co-working space</t>
  </si>
  <si>
    <t>Zhejiang Geely Holding Group, AB Volvo</t>
  </si>
  <si>
    <t>Sweden / China</t>
  </si>
  <si>
    <t>Germany / Taiwan</t>
  </si>
  <si>
    <t>Prettl Produktions Holding GmbH, Hon Hai Technology Group (aka Foxconn)</t>
  </si>
  <si>
    <t>Hon Hai Technology Group (aka Foxconn), Prettl Produktions Holding GmbH</t>
  </si>
  <si>
    <t>*Note - counted with UK for total countries represented</t>
  </si>
  <si>
    <t>IT and data management services for grocery operations; Food distribution center for Food Lion supermarkets</t>
  </si>
  <si>
    <t>Tool manufacturing for the automotive industry</t>
  </si>
  <si>
    <t>Achilles Tires USA, Inc.</t>
  </si>
  <si>
    <t xml:space="preserve"> Responsive Industries is a manufacturer of polyvinyl chloride (PVC) products, specializing in vinyl plank, sheet vinyl and vinyl tile. The company also offers a portfolio of wood and stone selections.</t>
  </si>
  <si>
    <t>CPP Investment Board Europe S.Ã .r.l.</t>
  </si>
  <si>
    <t>Automatic electrical couplings and hand plugs in the rail sector</t>
  </si>
  <si>
    <t>Baja, Inc.</t>
  </si>
  <si>
    <t>ATVs, Dirt bikes, Go-karts, Minibikes, Scooters and parts</t>
  </si>
  <si>
    <t xml:space="preserve">Food service contractor </t>
  </si>
  <si>
    <t>Dietze &amp; Schell Manufacturing</t>
  </si>
  <si>
    <t>Hart Consumer Products, Inc.</t>
  </si>
  <si>
    <t>Hart tools</t>
  </si>
  <si>
    <t>Motor vehicle parts and accessories, plastic products</t>
  </si>
  <si>
    <t>Plastic blow molding and injection molding</t>
  </si>
  <si>
    <t>Oppermann Webbing, Inc.</t>
  </si>
  <si>
    <t>Plastic Omnium</t>
  </si>
  <si>
    <t>BURELLE</t>
  </si>
  <si>
    <t>Plastic automotive parts</t>
  </si>
  <si>
    <t>R &amp; B Sales &amp; Marketing, Inc.</t>
  </si>
  <si>
    <t>Sales and marketing</t>
  </si>
  <si>
    <t>Mercedes-Benz Group AG</t>
  </si>
  <si>
    <t>A. Berger, Inc.</t>
  </si>
  <si>
    <t>Sales and technology office for precision turned and machine product manufacturer</t>
  </si>
  <si>
    <t>Alo USA Inc.</t>
  </si>
  <si>
    <t>Compass Group USA</t>
  </si>
  <si>
    <t>Cosma International (Magna Drive Automotive)</t>
  </si>
  <si>
    <t>C-P-S Automotive LP</t>
  </si>
  <si>
    <t>Decostar Industries, Inc. (Magna Exteriors)</t>
  </si>
  <si>
    <t>Faithful &amp; Gould</t>
  </si>
  <si>
    <t>Ionic Technologies, Inc. aka Aalberts Surface Technologies</t>
  </si>
  <si>
    <t>JIDA Industrial Solutions, Inc. (JIDA)</t>
  </si>
  <si>
    <t xml:space="preserve">Kloeckner Metals Corp. </t>
  </si>
  <si>
    <t>Konica Minolta Business Solutions</t>
  </si>
  <si>
    <t>Kloeckner Metals Corp</t>
  </si>
  <si>
    <t xml:space="preserve">Sintokogio, Ltd. </t>
  </si>
  <si>
    <t>Patton's, Inc.</t>
  </si>
  <si>
    <t xml:space="preserve">Patton's, Inc </t>
  </si>
  <si>
    <t>Hon Hai Technology Group (aka Foxconn) / Prettl Produktions Holding GmbH</t>
  </si>
  <si>
    <t>Reeves Construction - Lakeside Asphalt Plant</t>
  </si>
  <si>
    <t>Asphalt plant</t>
  </si>
  <si>
    <t>Service America Corporation dba Sodexo Live</t>
  </si>
  <si>
    <t>Sharp Business Systems</t>
  </si>
  <si>
    <t>Staffmark Investment LLC</t>
  </si>
  <si>
    <t>Zhejiang Geely Holding Group</t>
  </si>
  <si>
    <t>Volvo Cars USA (2 locations)</t>
  </si>
  <si>
    <t>Wuerth Wood Group (Greenville)</t>
  </si>
  <si>
    <t>Redi-mix concrete</t>
  </si>
  <si>
    <t>Concrete Supply Co., LLC</t>
  </si>
  <si>
    <t>Teijin Carbon Fibers</t>
  </si>
  <si>
    <t xml:space="preserve">Alupress, LLC </t>
  </si>
  <si>
    <t>Clarios, LLC (Formerly Johnson Controls, Inc.)</t>
  </si>
  <si>
    <t>Dalian Top-Eastern Drills Co Ltd</t>
  </si>
  <si>
    <t>Danfoss Power Solutions (formerly Sauer-Danfoss, Inc.)</t>
  </si>
  <si>
    <t>Groupe Herstal S.A.</t>
  </si>
  <si>
    <t>Holiday Inn Express &amp; Suites</t>
  </si>
  <si>
    <t>Safeplast OY</t>
  </si>
  <si>
    <t>AFL (7 Locations)</t>
  </si>
  <si>
    <t>Headquarters, electrical and optical infrastructure transmission products; conductor accessories, aluminum -clad steel products</t>
  </si>
  <si>
    <t>Pharmaceutical distribution facility</t>
  </si>
  <si>
    <t>BMW Group (6 Locations)</t>
  </si>
  <si>
    <t>Automobile manufacturer and exporter</t>
  </si>
  <si>
    <t>Borgers USA Corp.</t>
  </si>
  <si>
    <t>Bosch Security Systems, Inc.</t>
  </si>
  <si>
    <t xml:space="preserve">Brenntag Mid-South </t>
  </si>
  <si>
    <t>Brose North America, Inc.</t>
  </si>
  <si>
    <t xml:space="preserve">Edgewater Automation LLC </t>
  </si>
  <si>
    <t>Firestone Building Products</t>
  </si>
  <si>
    <t>Flair21</t>
  </si>
  <si>
    <t>Glunz &amp; Jensen A/S / Heliograph Holding GmbH</t>
  </si>
  <si>
    <t>Holcim (US), Inc.</t>
  </si>
  <si>
    <t>Holcim (US), Inc</t>
  </si>
  <si>
    <t>LTG Holding GmbH</t>
  </si>
  <si>
    <t>Magna (2 locations)</t>
  </si>
  <si>
    <t xml:space="preserve">Automotive mirrors and automotive seating manufacturing </t>
  </si>
  <si>
    <t>Michelin North America (2 locations)</t>
  </si>
  <si>
    <t>Manufacturing and distribution of tires</t>
  </si>
  <si>
    <t>Passenger shuttle service for Michelin employees</t>
  </si>
  <si>
    <t>Plastic Omnium LLC</t>
  </si>
  <si>
    <t>Prym Consumer USA, Inc.</t>
  </si>
  <si>
    <t>PwC, PricewaterhouseCoopers LLP</t>
  </si>
  <si>
    <t>Reeves Construction Company (4 locations)</t>
  </si>
  <si>
    <t>SCHEDL Automotive System Service LP</t>
  </si>
  <si>
    <t>Siegwerk USA Co.</t>
  </si>
  <si>
    <t xml:space="preserve">Solvay USA Inc. </t>
  </si>
  <si>
    <t>VDL Steelweld</t>
  </si>
  <si>
    <t>Miracle Ear</t>
  </si>
  <si>
    <t>Sulzer Process Pumps</t>
  </si>
  <si>
    <t>AGFA Healthcare Corp.</t>
  </si>
  <si>
    <t>Allied Crawford Steel, Inc.</t>
  </si>
  <si>
    <t>Caristrap International, Inc.</t>
  </si>
  <si>
    <t xml:space="preserve">Colliers International </t>
  </si>
  <si>
    <t>Elasto Proxy, Inc.</t>
  </si>
  <si>
    <t>Lau Rubber &amp; Plastics, LLC</t>
  </si>
  <si>
    <t>Miracle Ear (2 Locations)</t>
  </si>
  <si>
    <t>Oliver Rubber Company, LLC</t>
  </si>
  <si>
    <t>Toshiba America Business Solutions, Inc.</t>
  </si>
  <si>
    <t>CCL Label, Inc.</t>
  </si>
  <si>
    <t>GCR Tires &amp; Service</t>
  </si>
  <si>
    <t xml:space="preserve">AHK USA - Alfred H. Knight </t>
  </si>
  <si>
    <t>Sukano Finance AG</t>
  </si>
  <si>
    <t>TTI Floor Care North America</t>
  </si>
  <si>
    <t>Floor care product distribution center</t>
  </si>
  <si>
    <t>VDL Groep</t>
  </si>
  <si>
    <t>Volvo Car USA (3 locations)</t>
  </si>
  <si>
    <t>Tooling operations</t>
  </si>
  <si>
    <t>Anderson, Greenvile, Spartanburg, Union</t>
  </si>
  <si>
    <t>Staffmark (4 locations)</t>
  </si>
  <si>
    <t>Source: Upstate International, 2023</t>
  </si>
  <si>
    <t>Source: U.S. Census Bureau, 2021 American Community Survey 5-Year Estimates (B05002)</t>
  </si>
  <si>
    <t>Source: U.S. Census Bureau, 2021 American Community Survey 5-Year Estimates (S1601)</t>
  </si>
  <si>
    <t>https://www.uscupstate.edu/academics/el-centro/</t>
  </si>
  <si>
    <t>South Carolina Centro Latino ("El Centro")</t>
  </si>
  <si>
    <t>Araceli Hernández-Laroche, PhD, Director</t>
  </si>
  <si>
    <t>864-503-5221</t>
  </si>
  <si>
    <t>South Carolina Hispanic Chamber of Commerce</t>
  </si>
  <si>
    <t>https://schcc.org/</t>
  </si>
  <si>
    <t>Evelyn Lugo, President/Founder</t>
  </si>
  <si>
    <t>864-503-5661</t>
  </si>
  <si>
    <t>Deryle Hope (Director)</t>
  </si>
  <si>
    <t>Dr. Bonnie Smith (Director of Education)</t>
  </si>
  <si>
    <t>India Association of Greenville</t>
  </si>
  <si>
    <t>Our Lady of La Vang Vietnamese Catholic Church</t>
  </si>
  <si>
    <t>https://ourladyoflavangsc.business.site/</t>
  </si>
  <si>
    <t>(864) 395-0202</t>
  </si>
  <si>
    <t>https://www.facebook.com/Alliance-Fran%C3%A7aise-du-Piedmont-316809275009493/</t>
  </si>
  <si>
    <t>Die Detusche Schule Spartanburgh</t>
  </si>
  <si>
    <t>www.deutscheschulespartanburg.org</t>
  </si>
  <si>
    <t>German American Chamber of Commerce</t>
  </si>
  <si>
    <t>www.facebook.com/TheIrishCaraClub</t>
  </si>
  <si>
    <t>864-239-3716</t>
  </si>
  <si>
    <t>Irish Cara Club</t>
  </si>
  <si>
    <t>https://www.myiag.org/</t>
  </si>
  <si>
    <t>Neelu Matai (President)</t>
  </si>
  <si>
    <t>https://www.worldgurudwaras.com/gurudwaras/sikh-religous-society-of-south-carolina/</t>
  </si>
  <si>
    <t>Sikh Religious Society of South Carolina (Gurdwara Guru Nanaksar)</t>
  </si>
  <si>
    <t>803-345-1512</t>
  </si>
  <si>
    <t>Zafer Mohiuddin (President of Executive Committee)</t>
  </si>
  <si>
    <t>864-735-8425</t>
  </si>
  <si>
    <t>864-643-7261</t>
  </si>
  <si>
    <t>Source: Upstate International, Upstate SC Alliance Research, Updated May 2023</t>
  </si>
  <si>
    <t>1411 Gervais Street, Suite 450</t>
  </si>
  <si>
    <t>Ms.</t>
  </si>
  <si>
    <t>Suzanne</t>
  </si>
  <si>
    <t>Maria</t>
  </si>
  <si>
    <t>Dickerson</t>
  </si>
  <si>
    <t>864-901-4796</t>
  </si>
  <si>
    <t>columbia@hk-diplo.de</t>
  </si>
  <si>
    <t>https://www.germany.info/us-en/hc-state-sc/905526?openAccordionId=item-914364-1-panel&amp;view=</t>
  </si>
  <si>
    <t>SC Logistics</t>
  </si>
  <si>
    <t>International Spanish Academy - Blythe Academy of Languages</t>
  </si>
  <si>
    <t>100 Blythe Drive</t>
  </si>
  <si>
    <t>Blythe Academy of Languages was selected by the Ministry of Education of Spain to form a partnership as an International Spanish Academy.</t>
  </si>
  <si>
    <t>864-355-4400</t>
  </si>
  <si>
    <t>Steven Sokohl, Principal</t>
  </si>
  <si>
    <t>839 (total school enrollment)</t>
  </si>
  <si>
    <t>The Chinese School of Greenville (CSG)</t>
  </si>
  <si>
    <t>1313b Miller Road</t>
  </si>
  <si>
    <t>Saturday School operated by the Japan American Association of South Carolina; operates out of East Link Academy</t>
  </si>
  <si>
    <t>U.S. News &amp; World Report 2023 named as nation's top undergraduate international business program for the 24th consecutive year</t>
  </si>
  <si>
    <t>Luxembourg /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</si>
</sst>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b/>
      <sz val="11"/>
      <name val="Calibri"/>
      <family val="2"/>
      <scheme val="minor"/>
    </font>
    <font>
      <b/>
      <sz val="11"/>
      <color theme="0" tint="-0.14999847407452621"/>
      <name val="Calibri"/>
      <family val="2"/>
      <scheme val="minor"/>
    </font>
    <font>
      <sz val="10"/>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10"/>
      <color theme="0" tint="-4.9989318521683403E-2"/>
      <name val="Calibri"/>
      <family val="2"/>
      <scheme val="minor"/>
    </font>
    <font>
      <sz val="10"/>
      <name val="Calibri"/>
      <family val="2"/>
      <scheme val="minor"/>
    </font>
    <font>
      <sz val="9"/>
      <color theme="1"/>
      <name val="Calibri"/>
      <family val="2"/>
      <scheme val="minor"/>
    </font>
    <font>
      <sz val="10"/>
      <name val="Arial"/>
      <family val="2"/>
    </font>
    <font>
      <sz val="11"/>
      <name val="Calibri"/>
      <family val="2"/>
      <scheme val="minor"/>
    </font>
    <font>
      <b/>
      <sz val="12"/>
      <name val="Calibri"/>
      <family val="2"/>
      <scheme val="minor"/>
    </font>
    <font>
      <b/>
      <sz val="11"/>
      <color rgb="FFFFFFFF"/>
      <name val="Calibri"/>
      <family val="2"/>
      <scheme val="minor"/>
    </font>
    <font>
      <u/>
      <sz val="11"/>
      <color theme="10"/>
      <name val="Calibri"/>
      <family val="2"/>
      <scheme val="minor"/>
    </font>
    <font>
      <b/>
      <sz val="14"/>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30" fillId="0" borderId="0"/>
    <xf numFmtId="0" fontId="1" fillId="0" borderId="0"/>
    <xf numFmtId="9" fontId="1" fillId="0" borderId="0" applyFont="0" applyFill="0" applyBorder="0" applyAlignment="0" applyProtection="0"/>
    <xf numFmtId="0" fontId="34" fillId="0" borderId="0" applyNumberFormat="0" applyFill="0" applyBorder="0" applyAlignment="0" applyProtection="0"/>
  </cellStyleXfs>
  <cellXfs count="253">
    <xf numFmtId="0" fontId="0" fillId="0" borderId="0" xfId="0"/>
    <xf numFmtId="0" fontId="0" fillId="0" borderId="0" xfId="0" applyAlignment="1">
      <alignment wrapText="1"/>
    </xf>
    <xf numFmtId="0" fontId="0" fillId="0" borderId="0" xfId="0" applyAlignment="1">
      <alignment vertical="center"/>
    </xf>
    <xf numFmtId="0" fontId="0" fillId="34" borderId="10" xfId="0" applyFill="1" applyBorder="1" applyAlignment="1">
      <alignment horizontal="center" vertical="center" wrapText="1"/>
    </xf>
    <xf numFmtId="0" fontId="0" fillId="34" borderId="14" xfId="0" applyFill="1" applyBorder="1" applyAlignment="1">
      <alignment horizontal="center" vertical="center" wrapText="1"/>
    </xf>
    <xf numFmtId="0" fontId="0" fillId="34" borderId="12" xfId="0" applyFill="1" applyBorder="1" applyAlignment="1">
      <alignment horizontal="center" vertical="center" wrapText="1"/>
    </xf>
    <xf numFmtId="0" fontId="0" fillId="34" borderId="10" xfId="0" applyFill="1" applyBorder="1" applyAlignment="1">
      <alignment horizontal="center" vertical="center"/>
    </xf>
    <xf numFmtId="0" fontId="0" fillId="34" borderId="14" xfId="0" applyFill="1" applyBorder="1" applyAlignment="1">
      <alignment horizontal="center" vertical="center"/>
    </xf>
    <xf numFmtId="0" fontId="0" fillId="34" borderId="12" xfId="0" applyFill="1" applyBorder="1" applyAlignment="1">
      <alignment horizontal="center" vertical="center"/>
    </xf>
    <xf numFmtId="0" fontId="0" fillId="34" borderId="11" xfId="0" applyFill="1" applyBorder="1" applyAlignment="1">
      <alignment horizontal="center" vertical="center" wrapText="1"/>
    </xf>
    <xf numFmtId="0" fontId="0" fillId="34" borderId="17" xfId="0" applyFill="1" applyBorder="1" applyAlignment="1">
      <alignment horizontal="center" vertical="center" wrapText="1"/>
    </xf>
    <xf numFmtId="0" fontId="0" fillId="34" borderId="18" xfId="0" applyFill="1" applyBorder="1" applyAlignment="1">
      <alignment horizontal="center" vertical="center" wrapText="1"/>
    </xf>
    <xf numFmtId="0" fontId="0" fillId="0" borderId="0" xfId="0" applyAlignment="1">
      <alignment horizontal="center" vertical="center" wrapText="1"/>
    </xf>
    <xf numFmtId="0" fontId="23" fillId="0" borderId="0" xfId="0" applyFont="1"/>
    <xf numFmtId="3" fontId="23" fillId="34" borderId="10" xfId="0" applyNumberFormat="1" applyFont="1" applyFill="1" applyBorder="1" applyAlignment="1">
      <alignment horizontal="center"/>
    </xf>
    <xf numFmtId="3" fontId="23" fillId="34" borderId="14" xfId="0" applyNumberFormat="1" applyFont="1" applyFill="1" applyBorder="1" applyAlignment="1">
      <alignment horizontal="center"/>
    </xf>
    <xf numFmtId="3" fontId="24" fillId="34" borderId="12" xfId="0" applyNumberFormat="1" applyFont="1" applyFill="1" applyBorder="1" applyAlignment="1">
      <alignment horizontal="center"/>
    </xf>
    <xf numFmtId="3" fontId="23" fillId="33" borderId="10" xfId="0" applyNumberFormat="1" applyFont="1" applyFill="1" applyBorder="1" applyAlignment="1">
      <alignment horizontal="center"/>
    </xf>
    <xf numFmtId="3" fontId="23" fillId="33" borderId="14" xfId="0" applyNumberFormat="1" applyFont="1" applyFill="1" applyBorder="1" applyAlignment="1">
      <alignment horizontal="center"/>
    </xf>
    <xf numFmtId="3" fontId="24" fillId="33" borderId="12" xfId="0" applyNumberFormat="1" applyFont="1" applyFill="1" applyBorder="1" applyAlignment="1">
      <alignment horizontal="center"/>
    </xf>
    <xf numFmtId="0" fontId="25" fillId="0" borderId="0" xfId="0" applyFont="1"/>
    <xf numFmtId="0" fontId="26" fillId="0" borderId="0" xfId="0" applyFont="1"/>
    <xf numFmtId="3" fontId="28" fillId="34" borderId="10" xfId="0" applyNumberFormat="1" applyFont="1" applyFill="1" applyBorder="1" applyAlignment="1">
      <alignment horizontal="center" vertical="center"/>
    </xf>
    <xf numFmtId="165" fontId="23" fillId="34" borderId="10" xfId="42" applyNumberFormat="1" applyFont="1" applyFill="1" applyBorder="1" applyAlignment="1">
      <alignment horizontal="center" vertical="center"/>
    </xf>
    <xf numFmtId="3" fontId="23" fillId="34" borderId="10" xfId="0" applyNumberFormat="1" applyFont="1" applyFill="1" applyBorder="1" applyAlignment="1">
      <alignment horizontal="center" vertical="center"/>
    </xf>
    <xf numFmtId="165" fontId="23" fillId="34" borderId="11" xfId="42" applyNumberFormat="1" applyFont="1" applyFill="1" applyBorder="1" applyAlignment="1">
      <alignment horizontal="center" vertical="center"/>
    </xf>
    <xf numFmtId="3" fontId="23" fillId="34" borderId="12" xfId="0" applyNumberFormat="1" applyFont="1" applyFill="1" applyBorder="1" applyAlignment="1">
      <alignment horizontal="center" vertical="center"/>
    </xf>
    <xf numFmtId="164" fontId="28" fillId="34" borderId="11" xfId="0" applyNumberFormat="1" applyFont="1" applyFill="1" applyBorder="1" applyAlignment="1">
      <alignment horizontal="center" vertical="center"/>
    </xf>
    <xf numFmtId="165" fontId="23" fillId="34" borderId="12" xfId="42" applyNumberFormat="1" applyFont="1" applyFill="1" applyBorder="1" applyAlignment="1">
      <alignment horizontal="center" vertical="center"/>
    </xf>
    <xf numFmtId="3" fontId="28" fillId="33" borderId="10" xfId="0" applyNumberFormat="1" applyFont="1" applyFill="1" applyBorder="1" applyAlignment="1">
      <alignment horizontal="center" vertical="center"/>
    </xf>
    <xf numFmtId="164" fontId="28" fillId="33" borderId="11" xfId="0" applyNumberFormat="1" applyFont="1" applyFill="1" applyBorder="1" applyAlignment="1">
      <alignment horizontal="center" vertical="center"/>
    </xf>
    <xf numFmtId="3" fontId="23" fillId="33" borderId="12" xfId="0" applyNumberFormat="1" applyFont="1" applyFill="1" applyBorder="1" applyAlignment="1">
      <alignment horizontal="center" vertical="center"/>
    </xf>
    <xf numFmtId="3" fontId="23" fillId="33" borderId="10" xfId="0" applyNumberFormat="1" applyFont="1" applyFill="1" applyBorder="1" applyAlignment="1">
      <alignment horizontal="center" vertical="center"/>
    </xf>
    <xf numFmtId="0" fontId="29" fillId="0" borderId="0" xfId="0" applyFont="1"/>
    <xf numFmtId="0" fontId="0" fillId="34" borderId="22" xfId="0" applyFill="1" applyBorder="1" applyAlignment="1">
      <alignment horizontal="center" vertical="center" wrapText="1"/>
    </xf>
    <xf numFmtId="0" fontId="16" fillId="0" borderId="0" xfId="0" applyFont="1"/>
    <xf numFmtId="0" fontId="0" fillId="34" borderId="25" xfId="0" applyFill="1" applyBorder="1" applyAlignment="1">
      <alignment horizontal="center" vertical="center" wrapText="1"/>
    </xf>
    <xf numFmtId="0" fontId="0" fillId="34" borderId="24" xfId="0" applyFill="1" applyBorder="1" applyAlignment="1">
      <alignment horizontal="center" vertical="center" wrapText="1"/>
    </xf>
    <xf numFmtId="0" fontId="0" fillId="34" borderId="19" xfId="0" applyFill="1" applyBorder="1" applyAlignment="1">
      <alignment horizontal="center" vertical="center" wrapText="1"/>
    </xf>
    <xf numFmtId="0" fontId="0" fillId="34" borderId="23" xfId="0" applyFill="1" applyBorder="1" applyAlignment="1">
      <alignment horizontal="center" vertical="center" wrapText="1"/>
    </xf>
    <xf numFmtId="0" fontId="16" fillId="33" borderId="26" xfId="0" applyFont="1" applyFill="1" applyBorder="1" applyAlignment="1">
      <alignment horizontal="center" vertical="center"/>
    </xf>
    <xf numFmtId="0" fontId="0" fillId="0" borderId="0" xfId="0" applyAlignment="1">
      <alignment vertical="center" wrapText="1"/>
    </xf>
    <xf numFmtId="0" fontId="26"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xf>
    <xf numFmtId="0" fontId="0" fillId="34" borderId="13" xfId="0" applyFill="1" applyBorder="1" applyAlignment="1">
      <alignment horizontal="center" vertical="center" wrapText="1"/>
    </xf>
    <xf numFmtId="0" fontId="0" fillId="34" borderId="33" xfId="0" applyFill="1" applyBorder="1" applyAlignment="1">
      <alignment horizontal="center" vertical="center" wrapText="1"/>
    </xf>
    <xf numFmtId="0" fontId="0" fillId="34" borderId="34" xfId="0" applyFill="1" applyBorder="1" applyAlignment="1">
      <alignment horizontal="center" vertical="center" wrapText="1"/>
    </xf>
    <xf numFmtId="0" fontId="0" fillId="34" borderId="35" xfId="0" applyFill="1" applyBorder="1" applyAlignment="1">
      <alignment horizontal="center" vertical="center" wrapText="1"/>
    </xf>
    <xf numFmtId="0" fontId="0" fillId="34" borderId="36" xfId="0" applyFill="1" applyBorder="1" applyAlignment="1">
      <alignment horizontal="center" vertical="center" wrapText="1"/>
    </xf>
    <xf numFmtId="0" fontId="0" fillId="34" borderId="37" xfId="0" applyFill="1" applyBorder="1" applyAlignment="1">
      <alignment horizontal="center" vertical="center" wrapText="1"/>
    </xf>
    <xf numFmtId="0" fontId="0" fillId="34" borderId="32" xfId="0" applyFill="1" applyBorder="1" applyAlignment="1">
      <alignment horizontal="center" vertical="center" wrapText="1"/>
    </xf>
    <xf numFmtId="0" fontId="0" fillId="34" borderId="38" xfId="0" applyFill="1" applyBorder="1" applyAlignment="1">
      <alignment horizontal="center" vertical="center" wrapText="1"/>
    </xf>
    <xf numFmtId="0" fontId="16" fillId="33" borderId="29" xfId="0" applyFont="1" applyFill="1" applyBorder="1" applyAlignment="1">
      <alignment vertical="center" wrapText="1"/>
    </xf>
    <xf numFmtId="0" fontId="16" fillId="33" borderId="27" xfId="0" applyFont="1" applyFill="1" applyBorder="1" applyAlignment="1">
      <alignment vertical="center" wrapText="1"/>
    </xf>
    <xf numFmtId="0" fontId="0" fillId="34" borderId="44" xfId="0" applyFill="1" applyBorder="1" applyAlignment="1">
      <alignment vertical="center" wrapText="1"/>
    </xf>
    <xf numFmtId="0" fontId="0" fillId="34" borderId="46" xfId="0" applyFill="1" applyBorder="1" applyAlignment="1">
      <alignment horizontal="left" vertical="center" wrapText="1"/>
    </xf>
    <xf numFmtId="0" fontId="0" fillId="34" borderId="44" xfId="0" applyFill="1" applyBorder="1" applyAlignment="1">
      <alignment vertical="center"/>
    </xf>
    <xf numFmtId="0" fontId="0" fillId="34" borderId="46" xfId="0" applyFill="1" applyBorder="1" applyAlignment="1">
      <alignment vertical="center"/>
    </xf>
    <xf numFmtId="0" fontId="0" fillId="34" borderId="47" xfId="0" applyFill="1" applyBorder="1" applyAlignment="1">
      <alignment vertical="center"/>
    </xf>
    <xf numFmtId="0" fontId="23" fillId="34" borderId="44" xfId="0" applyFont="1" applyFill="1" applyBorder="1"/>
    <xf numFmtId="3" fontId="28" fillId="34" borderId="34" xfId="0" applyNumberFormat="1" applyFont="1" applyFill="1" applyBorder="1" applyAlignment="1">
      <alignment horizontal="center" vertical="center"/>
    </xf>
    <xf numFmtId="0" fontId="24" fillId="34" borderId="44" xfId="0" applyFont="1" applyFill="1" applyBorder="1"/>
    <xf numFmtId="0" fontId="24" fillId="34" borderId="48" xfId="0" applyFont="1" applyFill="1" applyBorder="1"/>
    <xf numFmtId="164" fontId="28" fillId="34" borderId="35" xfId="0" applyNumberFormat="1" applyFont="1" applyFill="1" applyBorder="1" applyAlignment="1">
      <alignment horizontal="center" vertical="center"/>
    </xf>
    <xf numFmtId="0" fontId="23" fillId="34" borderId="47" xfId="0" applyFont="1" applyFill="1" applyBorder="1"/>
    <xf numFmtId="0" fontId="23" fillId="34" borderId="44" xfId="0" applyFont="1" applyFill="1" applyBorder="1" applyAlignment="1">
      <alignment horizontal="left" indent="1"/>
    </xf>
    <xf numFmtId="0" fontId="23" fillId="34" borderId="48" xfId="0" applyFont="1" applyFill="1" applyBorder="1" applyAlignment="1">
      <alignment horizontal="left" indent="1"/>
    </xf>
    <xf numFmtId="3" fontId="23" fillId="34" borderId="37" xfId="0" applyNumberFormat="1" applyFont="1" applyFill="1" applyBorder="1" applyAlignment="1">
      <alignment horizontal="center" vertical="center"/>
    </xf>
    <xf numFmtId="3" fontId="23" fillId="34" borderId="34" xfId="0" applyNumberFormat="1" applyFont="1" applyFill="1" applyBorder="1" applyAlignment="1">
      <alignment horizontal="center" vertical="center"/>
    </xf>
    <xf numFmtId="0" fontId="23" fillId="34" borderId="46" xfId="0" applyFont="1" applyFill="1" applyBorder="1" applyAlignment="1">
      <alignment horizontal="left" indent="1"/>
    </xf>
    <xf numFmtId="3" fontId="23" fillId="34" borderId="14" xfId="0" applyNumberFormat="1" applyFont="1" applyFill="1" applyBorder="1" applyAlignment="1">
      <alignment horizontal="center" vertical="center"/>
    </xf>
    <xf numFmtId="3" fontId="23" fillId="33" borderId="14" xfId="0" applyNumberFormat="1" applyFont="1" applyFill="1" applyBorder="1" applyAlignment="1">
      <alignment horizontal="center" vertical="center"/>
    </xf>
    <xf numFmtId="3" fontId="28" fillId="34" borderId="12" xfId="0" applyNumberFormat="1" applyFont="1" applyFill="1" applyBorder="1" applyAlignment="1">
      <alignment horizontal="center" vertical="center"/>
    </xf>
    <xf numFmtId="3" fontId="28" fillId="33" borderId="12" xfId="0" applyNumberFormat="1" applyFont="1" applyFill="1" applyBorder="1" applyAlignment="1">
      <alignment horizontal="center" vertical="center"/>
    </xf>
    <xf numFmtId="3" fontId="28" fillId="34" borderId="37" xfId="0" applyNumberFormat="1" applyFont="1" applyFill="1" applyBorder="1" applyAlignment="1">
      <alignment horizontal="center" vertical="center"/>
    </xf>
    <xf numFmtId="3" fontId="23" fillId="33" borderId="34" xfId="0" applyNumberFormat="1" applyFont="1" applyFill="1" applyBorder="1" applyAlignment="1">
      <alignment horizontal="center"/>
    </xf>
    <xf numFmtId="0" fontId="23" fillId="34" borderId="44" xfId="0" applyFont="1" applyFill="1" applyBorder="1" applyAlignment="1">
      <alignment horizontal="left" wrapText="1" indent="1"/>
    </xf>
    <xf numFmtId="0" fontId="23" fillId="34" borderId="44" xfId="0" applyFont="1" applyFill="1" applyBorder="1" applyAlignment="1">
      <alignment horizontal="right"/>
    </xf>
    <xf numFmtId="0" fontId="23" fillId="34" borderId="46" xfId="0" applyFont="1" applyFill="1" applyBorder="1" applyAlignment="1">
      <alignment horizontal="right"/>
    </xf>
    <xf numFmtId="0" fontId="24" fillId="34" borderId="47" xfId="0" applyFont="1" applyFill="1" applyBorder="1"/>
    <xf numFmtId="0" fontId="0" fillId="34" borderId="44" xfId="0" applyFill="1" applyBorder="1" applyAlignment="1">
      <alignment horizontal="center"/>
    </xf>
    <xf numFmtId="164" fontId="0" fillId="34" borderId="34" xfId="45" applyNumberFormat="1" applyFont="1" applyFill="1" applyBorder="1" applyAlignment="1">
      <alignment horizontal="center"/>
    </xf>
    <xf numFmtId="0" fontId="0" fillId="34" borderId="47" xfId="0" applyFill="1" applyBorder="1" applyAlignment="1">
      <alignment horizontal="center"/>
    </xf>
    <xf numFmtId="0" fontId="0" fillId="34" borderId="12" xfId="0" applyFill="1" applyBorder="1" applyAlignment="1">
      <alignment horizontal="center"/>
    </xf>
    <xf numFmtId="164" fontId="0" fillId="34" borderId="37" xfId="45" applyNumberFormat="1" applyFont="1" applyFill="1" applyBorder="1" applyAlignment="1">
      <alignment horizontal="center"/>
    </xf>
    <xf numFmtId="0" fontId="0" fillId="34" borderId="48" xfId="0" applyFill="1" applyBorder="1" applyAlignment="1">
      <alignment horizontal="center"/>
    </xf>
    <xf numFmtId="164" fontId="0" fillId="34" borderId="35" xfId="45" applyNumberFormat="1" applyFont="1" applyFill="1" applyBorder="1" applyAlignment="1">
      <alignment horizontal="center"/>
    </xf>
    <xf numFmtId="0" fontId="13" fillId="35" borderId="31" xfId="0" applyFont="1" applyFill="1" applyBorder="1" applyAlignment="1">
      <alignment wrapText="1"/>
    </xf>
    <xf numFmtId="0" fontId="13" fillId="35" borderId="17" xfId="0" applyFont="1" applyFill="1" applyBorder="1" applyAlignment="1">
      <alignment horizontal="center" vertical="center"/>
    </xf>
    <xf numFmtId="0" fontId="13" fillId="35" borderId="32" xfId="0" applyFont="1" applyFill="1" applyBorder="1"/>
    <xf numFmtId="0" fontId="16" fillId="36" borderId="32" xfId="0" applyFont="1" applyFill="1" applyBorder="1" applyAlignment="1">
      <alignment horizontal="center" vertical="center"/>
    </xf>
    <xf numFmtId="0" fontId="19" fillId="33" borderId="29" xfId="0" applyFont="1" applyFill="1" applyBorder="1" applyAlignment="1">
      <alignment vertical="center" wrapText="1"/>
    </xf>
    <xf numFmtId="0" fontId="0" fillId="34" borderId="0" xfId="0" applyFill="1" applyAlignment="1">
      <alignment horizontal="center" vertical="center" wrapText="1"/>
    </xf>
    <xf numFmtId="0" fontId="13" fillId="37" borderId="17" xfId="0" applyFont="1" applyFill="1" applyBorder="1" applyAlignment="1">
      <alignment horizontal="center" vertical="center" wrapText="1"/>
    </xf>
    <xf numFmtId="0" fontId="13" fillId="37" borderId="32" xfId="0" applyFont="1" applyFill="1" applyBorder="1" applyAlignment="1">
      <alignment horizontal="center" vertical="center" wrapText="1"/>
    </xf>
    <xf numFmtId="0" fontId="31" fillId="34" borderId="10" xfId="0" applyFont="1" applyFill="1" applyBorder="1" applyAlignment="1">
      <alignment horizontal="center" vertical="center" wrapText="1"/>
    </xf>
    <xf numFmtId="0" fontId="31" fillId="34" borderId="34" xfId="0" applyFont="1" applyFill="1" applyBorder="1" applyAlignment="1">
      <alignment horizontal="center" vertical="center" wrapText="1"/>
    </xf>
    <xf numFmtId="0" fontId="31" fillId="34" borderId="14" xfId="0" applyFont="1" applyFill="1" applyBorder="1" applyAlignment="1">
      <alignment horizontal="center" vertical="center" wrapText="1"/>
    </xf>
    <xf numFmtId="0" fontId="31" fillId="34" borderId="44" xfId="0" applyFont="1" applyFill="1" applyBorder="1" applyAlignment="1">
      <alignment horizontal="center" vertical="center" wrapText="1"/>
    </xf>
    <xf numFmtId="0" fontId="31" fillId="34" borderId="32" xfId="0" applyFont="1" applyFill="1" applyBorder="1" applyAlignment="1">
      <alignment horizontal="center" vertical="center" wrapText="1"/>
    </xf>
    <xf numFmtId="0" fontId="31" fillId="34" borderId="36" xfId="0" applyFont="1" applyFill="1" applyBorder="1" applyAlignment="1">
      <alignment horizontal="center" vertical="center" wrapText="1"/>
    </xf>
    <xf numFmtId="0" fontId="16" fillId="0" borderId="0" xfId="0" applyFont="1" applyAlignment="1">
      <alignment vertical="center" wrapText="1"/>
    </xf>
    <xf numFmtId="0" fontId="19" fillId="33" borderId="28" xfId="0" applyFont="1" applyFill="1" applyBorder="1" applyAlignment="1">
      <alignment vertical="center" wrapText="1"/>
    </xf>
    <xf numFmtId="0" fontId="20" fillId="33" borderId="29" xfId="0" applyFont="1" applyFill="1" applyBorder="1" applyAlignment="1">
      <alignment vertical="center" wrapText="1"/>
    </xf>
    <xf numFmtId="0" fontId="20" fillId="33" borderId="27" xfId="0" applyFont="1" applyFill="1" applyBorder="1" applyAlignment="1">
      <alignment vertical="center" wrapText="1"/>
    </xf>
    <xf numFmtId="0" fontId="31" fillId="34" borderId="17" xfId="0" applyFont="1" applyFill="1" applyBorder="1" applyAlignment="1">
      <alignment horizontal="center" vertical="center" wrapText="1"/>
    </xf>
    <xf numFmtId="0" fontId="31" fillId="34" borderId="12" xfId="0" applyFont="1" applyFill="1" applyBorder="1" applyAlignment="1">
      <alignment horizontal="center" vertical="center" wrapText="1"/>
    </xf>
    <xf numFmtId="0" fontId="31" fillId="34" borderId="24" xfId="0" applyFont="1" applyFill="1" applyBorder="1" applyAlignment="1">
      <alignment horizontal="center" vertical="center" wrapText="1"/>
    </xf>
    <xf numFmtId="0" fontId="31" fillId="34" borderId="22" xfId="0" applyFont="1" applyFill="1" applyBorder="1" applyAlignment="1">
      <alignment horizontal="center" vertical="center" wrapText="1"/>
    </xf>
    <xf numFmtId="0" fontId="31" fillId="34" borderId="25" xfId="0" applyFont="1" applyFill="1" applyBorder="1" applyAlignment="1">
      <alignment horizontal="center" vertical="center" wrapText="1"/>
    </xf>
    <xf numFmtId="0" fontId="0" fillId="0" borderId="0" xfId="0" applyAlignment="1">
      <alignment horizontal="left" vertical="center" wrapText="1"/>
    </xf>
    <xf numFmtId="0" fontId="31" fillId="34" borderId="24" xfId="0" applyFont="1" applyFill="1" applyBorder="1" applyAlignment="1">
      <alignment horizontal="left" vertical="center" wrapText="1"/>
    </xf>
    <xf numFmtId="0" fontId="31" fillId="34" borderId="22" xfId="0" applyFont="1" applyFill="1" applyBorder="1" applyAlignment="1">
      <alignment horizontal="left" vertical="center" wrapText="1"/>
    </xf>
    <xf numFmtId="0" fontId="31" fillId="34" borderId="25" xfId="0" applyFont="1" applyFill="1" applyBorder="1" applyAlignment="1">
      <alignment horizontal="left" vertical="center" wrapText="1"/>
    </xf>
    <xf numFmtId="0" fontId="34" fillId="34" borderId="10" xfId="46" applyFill="1" applyBorder="1" applyAlignment="1">
      <alignment horizontal="center" vertical="center" wrapText="1"/>
    </xf>
    <xf numFmtId="0" fontId="0" fillId="34" borderId="47" xfId="0" applyFill="1" applyBorder="1" applyAlignment="1">
      <alignment horizontal="center" vertical="center" wrapText="1"/>
    </xf>
    <xf numFmtId="0" fontId="35" fillId="0" borderId="0" xfId="0" applyFont="1" applyAlignment="1">
      <alignment vertical="center"/>
    </xf>
    <xf numFmtId="0" fontId="32" fillId="0" borderId="0" xfId="0" applyFont="1" applyAlignment="1">
      <alignment vertical="center" wrapText="1"/>
    </xf>
    <xf numFmtId="0" fontId="31" fillId="34" borderId="39" xfId="0" applyFont="1" applyFill="1" applyBorder="1" applyAlignment="1">
      <alignment horizontal="left" vertical="center" wrapText="1"/>
    </xf>
    <xf numFmtId="0" fontId="13" fillId="37" borderId="19" xfId="0" applyFont="1" applyFill="1" applyBorder="1" applyAlignment="1">
      <alignment horizontal="center" vertical="center" wrapText="1"/>
    </xf>
    <xf numFmtId="0" fontId="0" fillId="34" borderId="39" xfId="0" applyFill="1" applyBorder="1" applyAlignment="1">
      <alignment horizontal="center" vertical="center" wrapText="1"/>
    </xf>
    <xf numFmtId="0" fontId="0" fillId="34" borderId="40" xfId="0" applyFill="1" applyBorder="1" applyAlignment="1">
      <alignment horizontal="center" vertical="center" wrapText="1"/>
    </xf>
    <xf numFmtId="0" fontId="0" fillId="34" borderId="44" xfId="0" applyFill="1" applyBorder="1" applyAlignment="1">
      <alignment horizontal="center" vertical="center" wrapText="1"/>
    </xf>
    <xf numFmtId="0" fontId="0" fillId="34" borderId="46" xfId="0" applyFill="1" applyBorder="1" applyAlignment="1">
      <alignment horizontal="center" vertical="center" wrapText="1"/>
    </xf>
    <xf numFmtId="0" fontId="31" fillId="34" borderId="46" xfId="0" applyFont="1" applyFill="1" applyBorder="1" applyAlignment="1">
      <alignment horizontal="center" vertical="center" wrapText="1"/>
    </xf>
    <xf numFmtId="0" fontId="31" fillId="34" borderId="19" xfId="0" applyFont="1" applyFill="1" applyBorder="1" applyAlignment="1">
      <alignment horizontal="center" vertical="center" wrapText="1"/>
    </xf>
    <xf numFmtId="0" fontId="0" fillId="34" borderId="15" xfId="0" applyFill="1" applyBorder="1" applyAlignment="1">
      <alignment horizontal="center" vertical="center" wrapText="1"/>
    </xf>
    <xf numFmtId="0" fontId="31" fillId="34" borderId="47" xfId="0" applyFont="1" applyFill="1" applyBorder="1" applyAlignment="1">
      <alignment horizontal="center" vertical="center" wrapText="1"/>
    </xf>
    <xf numFmtId="0" fontId="31" fillId="34" borderId="37" xfId="0" applyFont="1" applyFill="1" applyBorder="1" applyAlignment="1">
      <alignment horizontal="center" vertical="center" wrapText="1"/>
    </xf>
    <xf numFmtId="0" fontId="31" fillId="34" borderId="31" xfId="0" applyFont="1" applyFill="1" applyBorder="1" applyAlignment="1">
      <alignment horizontal="center" vertical="center" wrapText="1"/>
    </xf>
    <xf numFmtId="0" fontId="18" fillId="33" borderId="29" xfId="0" applyFont="1" applyFill="1" applyBorder="1" applyAlignment="1">
      <alignment vertical="center" wrapText="1"/>
    </xf>
    <xf numFmtId="0" fontId="19" fillId="33" borderId="27" xfId="0" applyFont="1" applyFill="1" applyBorder="1" applyAlignment="1">
      <alignment vertical="center" wrapText="1"/>
    </xf>
    <xf numFmtId="0" fontId="18" fillId="33" borderId="27" xfId="0" applyFont="1" applyFill="1" applyBorder="1" applyAlignment="1">
      <alignment vertical="center" wrapText="1"/>
    </xf>
    <xf numFmtId="0" fontId="19" fillId="33" borderId="26" xfId="0" applyFont="1" applyFill="1" applyBorder="1" applyAlignment="1">
      <alignment vertical="center" wrapText="1"/>
    </xf>
    <xf numFmtId="0" fontId="19" fillId="33" borderId="0" xfId="0" applyFont="1" applyFill="1" applyAlignment="1">
      <alignment vertical="center" wrapText="1"/>
    </xf>
    <xf numFmtId="0" fontId="16" fillId="33" borderId="26" xfId="0" applyFont="1" applyFill="1" applyBorder="1" applyAlignment="1">
      <alignment vertical="center" wrapText="1"/>
    </xf>
    <xf numFmtId="0" fontId="16" fillId="33" borderId="28" xfId="0" applyFont="1" applyFill="1" applyBorder="1" applyAlignment="1">
      <alignment vertical="center" wrapText="1"/>
    </xf>
    <xf numFmtId="0" fontId="0" fillId="34" borderId="48" xfId="0" applyFill="1" applyBorder="1" applyAlignment="1">
      <alignment horizontal="center" vertical="center" wrapText="1"/>
    </xf>
    <xf numFmtId="0" fontId="31" fillId="34" borderId="48" xfId="0" applyFont="1" applyFill="1" applyBorder="1" applyAlignment="1">
      <alignment horizontal="center" vertical="center" wrapText="1"/>
    </xf>
    <xf numFmtId="0" fontId="31" fillId="34" borderId="11" xfId="0" applyFont="1" applyFill="1" applyBorder="1" applyAlignment="1">
      <alignment horizontal="center" vertical="center" wrapText="1"/>
    </xf>
    <xf numFmtId="0" fontId="31" fillId="34" borderId="35" xfId="0" applyFont="1" applyFill="1" applyBorder="1" applyAlignment="1">
      <alignment horizontal="center" vertical="center" wrapText="1"/>
    </xf>
    <xf numFmtId="0" fontId="0" fillId="34" borderId="55" xfId="0" applyFill="1" applyBorder="1" applyAlignment="1">
      <alignment horizontal="center" vertical="center" wrapText="1"/>
    </xf>
    <xf numFmtId="0" fontId="0" fillId="34" borderId="56" xfId="0" applyFill="1" applyBorder="1" applyAlignment="1">
      <alignment horizontal="center" vertical="center" wrapText="1"/>
    </xf>
    <xf numFmtId="0" fontId="0" fillId="34" borderId="57" xfId="0" applyFill="1" applyBorder="1" applyAlignment="1">
      <alignment horizontal="center" vertical="center" wrapText="1"/>
    </xf>
    <xf numFmtId="0" fontId="0" fillId="34" borderId="58" xfId="0" applyFill="1" applyBorder="1" applyAlignment="1">
      <alignment horizontal="center" vertical="center" wrapText="1"/>
    </xf>
    <xf numFmtId="0" fontId="0" fillId="34" borderId="59" xfId="0" applyFill="1" applyBorder="1" applyAlignment="1">
      <alignment horizontal="center" vertical="center" wrapText="1"/>
    </xf>
    <xf numFmtId="0" fontId="0" fillId="34" borderId="60" xfId="0" applyFill="1" applyBorder="1" applyAlignment="1">
      <alignment horizontal="center" vertical="center" wrapText="1"/>
    </xf>
    <xf numFmtId="0" fontId="19" fillId="33" borderId="50" xfId="0" applyFont="1" applyFill="1" applyBorder="1" applyAlignment="1">
      <alignment vertical="center" wrapText="1"/>
    </xf>
    <xf numFmtId="0" fontId="18" fillId="33" borderId="41" xfId="0" applyFont="1" applyFill="1" applyBorder="1" applyAlignment="1">
      <alignment vertical="center" wrapText="1"/>
    </xf>
    <xf numFmtId="0" fontId="16" fillId="33" borderId="50" xfId="0" applyFont="1" applyFill="1" applyBorder="1" applyAlignment="1">
      <alignment vertical="center" wrapText="1"/>
    </xf>
    <xf numFmtId="0" fontId="19" fillId="33" borderId="61" xfId="0" applyFont="1" applyFill="1" applyBorder="1" applyAlignment="1">
      <alignment vertical="center" wrapText="1"/>
    </xf>
    <xf numFmtId="0" fontId="19" fillId="33" borderId="41" xfId="0" applyFont="1" applyFill="1" applyBorder="1" applyAlignment="1">
      <alignment vertical="center" wrapText="1"/>
    </xf>
    <xf numFmtId="0" fontId="31" fillId="34" borderId="23" xfId="0" applyFont="1" applyFill="1" applyBorder="1" applyAlignment="1">
      <alignment horizontal="left" vertical="center" wrapText="1"/>
    </xf>
    <xf numFmtId="0" fontId="19" fillId="33" borderId="51" xfId="0" applyFont="1" applyFill="1" applyBorder="1" applyAlignment="1">
      <alignment vertical="center" wrapText="1"/>
    </xf>
    <xf numFmtId="0" fontId="31" fillId="34" borderId="18" xfId="0" applyFont="1" applyFill="1" applyBorder="1" applyAlignment="1">
      <alignment horizontal="left" vertical="center" wrapText="1"/>
    </xf>
    <xf numFmtId="0" fontId="31" fillId="34" borderId="10" xfId="0" applyFont="1" applyFill="1" applyBorder="1" applyAlignment="1">
      <alignment horizontal="left" vertical="center" wrapText="1"/>
    </xf>
    <xf numFmtId="0" fontId="31" fillId="34" borderId="11" xfId="0" applyFont="1" applyFill="1" applyBorder="1" applyAlignment="1">
      <alignment horizontal="left" vertical="center" wrapText="1"/>
    </xf>
    <xf numFmtId="0" fontId="31" fillId="34" borderId="14" xfId="0" applyFont="1" applyFill="1" applyBorder="1" applyAlignment="1">
      <alignment horizontal="left" vertical="center" wrapText="1"/>
    </xf>
    <xf numFmtId="0" fontId="31" fillId="34" borderId="12" xfId="0" applyFont="1" applyFill="1" applyBorder="1" applyAlignment="1">
      <alignment horizontal="left" vertical="center" wrapText="1"/>
    </xf>
    <xf numFmtId="0" fontId="31" fillId="34" borderId="39" xfId="0" applyFont="1" applyFill="1" applyBorder="1" applyAlignment="1">
      <alignment vertical="center" wrapText="1"/>
    </xf>
    <xf numFmtId="0" fontId="31" fillId="34" borderId="22" xfId="0" applyFont="1" applyFill="1" applyBorder="1" applyAlignment="1">
      <alignment vertical="center" wrapText="1"/>
    </xf>
    <xf numFmtId="0" fontId="31" fillId="34" borderId="23" xfId="0" applyFont="1" applyFill="1" applyBorder="1" applyAlignment="1">
      <alignment vertical="center" wrapText="1"/>
    </xf>
    <xf numFmtId="0" fontId="31" fillId="34" borderId="25" xfId="0" applyFont="1" applyFill="1" applyBorder="1" applyAlignment="1">
      <alignment vertical="center" wrapText="1"/>
    </xf>
    <xf numFmtId="0" fontId="31" fillId="34" borderId="40" xfId="0" applyFont="1" applyFill="1" applyBorder="1" applyAlignment="1">
      <alignment vertical="center" wrapText="1"/>
    </xf>
    <xf numFmtId="0" fontId="31" fillId="34" borderId="44" xfId="0" applyFont="1" applyFill="1" applyBorder="1" applyAlignment="1">
      <alignment vertical="center" wrapText="1"/>
    </xf>
    <xf numFmtId="0" fontId="31" fillId="34" borderId="46" xfId="0" applyFont="1" applyFill="1" applyBorder="1" applyAlignment="1">
      <alignment vertical="center" wrapText="1"/>
    </xf>
    <xf numFmtId="0" fontId="31" fillId="34" borderId="47" xfId="0" applyFont="1" applyFill="1" applyBorder="1" applyAlignment="1">
      <alignment vertical="center" wrapText="1"/>
    </xf>
    <xf numFmtId="0" fontId="31" fillId="34" borderId="24" xfId="0" applyFont="1" applyFill="1" applyBorder="1" applyAlignment="1">
      <alignment vertical="center" wrapText="1"/>
    </xf>
    <xf numFmtId="0" fontId="31" fillId="0" borderId="0" xfId="0" applyFont="1" applyAlignment="1">
      <alignment horizontal="left" vertical="center" wrapText="1"/>
    </xf>
    <xf numFmtId="0" fontId="31" fillId="34" borderId="33" xfId="0" applyFont="1" applyFill="1" applyBorder="1" applyAlignment="1">
      <alignment vertical="center" wrapText="1"/>
    </xf>
    <xf numFmtId="0" fontId="31" fillId="34" borderId="34" xfId="0" applyFont="1" applyFill="1" applyBorder="1" applyAlignment="1">
      <alignment vertical="center" wrapText="1"/>
    </xf>
    <xf numFmtId="0" fontId="31" fillId="34" borderId="35" xfId="0" applyFont="1" applyFill="1" applyBorder="1" applyAlignment="1">
      <alignment vertical="center" wrapText="1"/>
    </xf>
    <xf numFmtId="0" fontId="31" fillId="34" borderId="36" xfId="0" applyFont="1" applyFill="1" applyBorder="1" applyAlignment="1">
      <alignment vertical="center" wrapText="1"/>
    </xf>
    <xf numFmtId="0" fontId="31" fillId="34" borderId="37" xfId="0" applyFont="1" applyFill="1" applyBorder="1" applyAlignment="1">
      <alignment vertical="center" wrapText="1"/>
    </xf>
    <xf numFmtId="0" fontId="31" fillId="34" borderId="34" xfId="0" applyFont="1" applyFill="1" applyBorder="1" applyAlignment="1">
      <alignment wrapText="1"/>
    </xf>
    <xf numFmtId="0" fontId="20" fillId="33" borderId="45" xfId="0" applyFont="1" applyFill="1" applyBorder="1" applyAlignment="1">
      <alignment vertical="center" wrapText="1"/>
    </xf>
    <xf numFmtId="0" fontId="23" fillId="34" borderId="10" xfId="0" applyFont="1" applyFill="1" applyBorder="1" applyAlignment="1">
      <alignment horizontal="center"/>
    </xf>
    <xf numFmtId="0" fontId="23" fillId="33" borderId="10" xfId="0" applyFont="1" applyFill="1" applyBorder="1" applyAlignment="1">
      <alignment horizontal="center"/>
    </xf>
    <xf numFmtId="0" fontId="23" fillId="33" borderId="14" xfId="0" applyFont="1" applyFill="1" applyBorder="1" applyAlignment="1">
      <alignment horizontal="center"/>
    </xf>
    <xf numFmtId="0" fontId="23" fillId="34" borderId="14" xfId="0" applyFont="1" applyFill="1" applyBorder="1" applyAlignment="1">
      <alignment horizontal="center"/>
    </xf>
    <xf numFmtId="0" fontId="24" fillId="34" borderId="12" xfId="0" applyFont="1" applyFill="1" applyBorder="1" applyAlignment="1">
      <alignment horizontal="center"/>
    </xf>
    <xf numFmtId="0" fontId="23" fillId="33" borderId="34" xfId="0" applyFont="1" applyFill="1" applyBorder="1" applyAlignment="1">
      <alignment horizontal="center"/>
    </xf>
    <xf numFmtId="0" fontId="23" fillId="33" borderId="36" xfId="0" applyFont="1" applyFill="1" applyBorder="1" applyAlignment="1">
      <alignment horizontal="center"/>
    </xf>
    <xf numFmtId="0" fontId="24" fillId="33" borderId="37" xfId="0" applyFont="1" applyFill="1" applyBorder="1" applyAlignment="1">
      <alignment horizontal="center"/>
    </xf>
    <xf numFmtId="0" fontId="21" fillId="37" borderId="40" xfId="0" applyFont="1" applyFill="1" applyBorder="1"/>
    <xf numFmtId="0" fontId="22" fillId="37" borderId="18" xfId="0" applyFont="1" applyFill="1" applyBorder="1" applyAlignment="1">
      <alignment vertical="center"/>
    </xf>
    <xf numFmtId="0" fontId="22" fillId="37" borderId="18" xfId="0" applyFont="1" applyFill="1" applyBorder="1" applyAlignment="1">
      <alignment horizontal="center" vertical="center" wrapText="1"/>
    </xf>
    <xf numFmtId="0" fontId="22" fillId="37" borderId="33" xfId="0" applyFont="1" applyFill="1" applyBorder="1" applyAlignment="1">
      <alignment horizontal="center" vertical="center" wrapText="1"/>
    </xf>
    <xf numFmtId="0" fontId="22" fillId="35" borderId="41" xfId="0" applyFont="1" applyFill="1" applyBorder="1" applyAlignment="1">
      <alignment horizontal="left"/>
    </xf>
    <xf numFmtId="3" fontId="22" fillId="35" borderId="0" xfId="0" applyNumberFormat="1" applyFont="1" applyFill="1" applyAlignment="1">
      <alignment horizontal="center"/>
    </xf>
    <xf numFmtId="3" fontId="22" fillId="35" borderId="45" xfId="0" applyNumberFormat="1" applyFont="1" applyFill="1" applyBorder="1" applyAlignment="1">
      <alignment horizontal="center"/>
    </xf>
    <xf numFmtId="0" fontId="13" fillId="37" borderId="26" xfId="0" applyFont="1" applyFill="1" applyBorder="1" applyAlignment="1">
      <alignment vertical="center" wrapText="1"/>
    </xf>
    <xf numFmtId="0" fontId="33" fillId="37" borderId="50" xfId="0" applyFont="1" applyFill="1" applyBorder="1" applyAlignment="1">
      <alignment horizontal="center" vertical="center" wrapText="1"/>
    </xf>
    <xf numFmtId="0" fontId="33" fillId="37" borderId="49" xfId="0" applyFont="1" applyFill="1" applyBorder="1" applyAlignment="1">
      <alignment horizontal="center" vertical="center" wrapText="1"/>
    </xf>
    <xf numFmtId="0" fontId="33" fillId="37" borderId="51" xfId="0" applyFont="1" applyFill="1" applyBorder="1" applyAlignment="1">
      <alignment horizontal="center" vertical="center" wrapText="1"/>
    </xf>
    <xf numFmtId="0" fontId="13" fillId="37" borderId="31" xfId="0" applyFont="1" applyFill="1" applyBorder="1" applyAlignment="1">
      <alignment horizontal="center"/>
    </xf>
    <xf numFmtId="0" fontId="13" fillId="37" borderId="17" xfId="0" applyFont="1" applyFill="1" applyBorder="1" applyAlignment="1">
      <alignment horizontal="center"/>
    </xf>
    <xf numFmtId="0" fontId="13" fillId="37" borderId="32" xfId="0" applyFont="1" applyFill="1" applyBorder="1" applyAlignment="1">
      <alignment horizontal="center"/>
    </xf>
    <xf numFmtId="0" fontId="27" fillId="37" borderId="31" xfId="0" applyFont="1" applyFill="1" applyBorder="1" applyAlignment="1">
      <alignment horizontal="center" vertical="center"/>
    </xf>
    <xf numFmtId="0" fontId="27" fillId="37" borderId="16" xfId="0" applyFont="1" applyFill="1" applyBorder="1" applyAlignment="1">
      <alignment horizontal="center" vertical="center"/>
    </xf>
    <xf numFmtId="0" fontId="27" fillId="37" borderId="17" xfId="0" applyFont="1" applyFill="1" applyBorder="1" applyAlignment="1">
      <alignment horizontal="center" vertical="center" wrapText="1"/>
    </xf>
    <xf numFmtId="0" fontId="27" fillId="37" borderId="32" xfId="0" applyFont="1" applyFill="1" applyBorder="1" applyAlignment="1">
      <alignment horizontal="center" vertical="center" wrapText="1"/>
    </xf>
    <xf numFmtId="0" fontId="27" fillId="35" borderId="20" xfId="0" applyFont="1" applyFill="1" applyBorder="1" applyAlignment="1">
      <alignment horizontal="left" indent="5"/>
    </xf>
    <xf numFmtId="0" fontId="27" fillId="35" borderId="16" xfId="0" applyFont="1" applyFill="1" applyBorder="1" applyAlignment="1">
      <alignment horizontal="left" indent="5"/>
    </xf>
    <xf numFmtId="0" fontId="27" fillId="35" borderId="21" xfId="0" applyFont="1" applyFill="1" applyBorder="1" applyAlignment="1">
      <alignment horizontal="left" indent="5"/>
    </xf>
    <xf numFmtId="0" fontId="13" fillId="37" borderId="31" xfId="0" applyFont="1" applyFill="1" applyBorder="1" applyAlignment="1">
      <alignment vertical="center"/>
    </xf>
    <xf numFmtId="0" fontId="13" fillId="37" borderId="17" xfId="0" applyFont="1" applyFill="1" applyBorder="1" applyAlignment="1">
      <alignment horizontal="center" vertical="center"/>
    </xf>
    <xf numFmtId="0" fontId="13" fillId="37" borderId="20" xfId="0" applyFont="1" applyFill="1" applyBorder="1" applyAlignment="1">
      <alignment vertical="center" wrapText="1"/>
    </xf>
    <xf numFmtId="0" fontId="13" fillId="37" borderId="16" xfId="0" applyFont="1" applyFill="1" applyBorder="1" applyAlignment="1">
      <alignment horizontal="center" vertical="center" wrapText="1"/>
    </xf>
    <xf numFmtId="0" fontId="13" fillId="37" borderId="16" xfId="0" applyFont="1" applyFill="1" applyBorder="1" applyAlignment="1">
      <alignment horizontal="center" vertical="center"/>
    </xf>
    <xf numFmtId="0" fontId="13" fillId="37" borderId="21" xfId="0" applyFont="1" applyFill="1" applyBorder="1" applyAlignment="1">
      <alignment horizontal="center" vertical="center" wrapText="1"/>
    </xf>
    <xf numFmtId="0" fontId="28" fillId="33" borderId="10" xfId="0" applyFont="1" applyFill="1" applyBorder="1" applyAlignment="1">
      <alignment horizontal="center" vertical="center"/>
    </xf>
    <xf numFmtId="0" fontId="28" fillId="34" borderId="34" xfId="0" applyFont="1" applyFill="1" applyBorder="1" applyAlignment="1">
      <alignment horizontal="center" vertical="center"/>
    </xf>
    <xf numFmtId="0" fontId="23" fillId="33" borderId="12" xfId="0" applyFont="1" applyFill="1" applyBorder="1" applyAlignment="1">
      <alignment horizontal="center" vertical="center"/>
    </xf>
    <xf numFmtId="3" fontId="23" fillId="34" borderId="12" xfId="42" applyNumberFormat="1" applyFont="1" applyFill="1" applyBorder="1" applyAlignment="1">
      <alignment horizontal="center" vertical="center"/>
    </xf>
    <xf numFmtId="0" fontId="23" fillId="34" borderId="37" xfId="0" applyFont="1" applyFill="1" applyBorder="1" applyAlignment="1">
      <alignment horizontal="center" vertical="center"/>
    </xf>
    <xf numFmtId="0" fontId="23" fillId="33" borderId="10" xfId="0" applyFont="1" applyFill="1" applyBorder="1" applyAlignment="1">
      <alignment horizontal="center" vertical="center"/>
    </xf>
    <xf numFmtId="0" fontId="23" fillId="34" borderId="10" xfId="42" applyNumberFormat="1" applyFont="1" applyFill="1" applyBorder="1" applyAlignment="1">
      <alignment horizontal="center" vertical="center"/>
    </xf>
    <xf numFmtId="3" fontId="23" fillId="34" borderId="10" xfId="42" applyNumberFormat="1" applyFont="1" applyFill="1" applyBorder="1" applyAlignment="1">
      <alignment horizontal="center" vertical="center"/>
    </xf>
    <xf numFmtId="0" fontId="23" fillId="34" borderId="10" xfId="0" applyFont="1" applyFill="1" applyBorder="1" applyAlignment="1">
      <alignment horizontal="center" vertical="center"/>
    </xf>
    <xf numFmtId="0" fontId="23" fillId="34" borderId="34" xfId="0" applyFont="1" applyFill="1" applyBorder="1" applyAlignment="1">
      <alignment horizontal="center" vertical="center"/>
    </xf>
    <xf numFmtId="0" fontId="23" fillId="33" borderId="11" xfId="0" applyFont="1" applyFill="1" applyBorder="1" applyAlignment="1">
      <alignment horizontal="center" vertical="center"/>
    </xf>
    <xf numFmtId="0" fontId="23" fillId="34" borderId="11" xfId="42" applyNumberFormat="1" applyFont="1" applyFill="1" applyBorder="1" applyAlignment="1">
      <alignment horizontal="center" vertical="center"/>
    </xf>
    <xf numFmtId="0" fontId="23" fillId="34" borderId="11" xfId="0" applyFont="1" applyFill="1" applyBorder="1" applyAlignment="1">
      <alignment horizontal="center" vertical="center"/>
    </xf>
    <xf numFmtId="0" fontId="23" fillId="34" borderId="35" xfId="0" applyFont="1" applyFill="1" applyBorder="1" applyAlignment="1">
      <alignment horizontal="center" vertical="center"/>
    </xf>
    <xf numFmtId="3" fontId="27" fillId="35" borderId="16" xfId="0" applyNumberFormat="1" applyFont="1" applyFill="1" applyBorder="1" applyAlignment="1">
      <alignment horizontal="left" indent="5"/>
    </xf>
    <xf numFmtId="0" fontId="23" fillId="33" borderId="14" xfId="0" applyFont="1" applyFill="1" applyBorder="1" applyAlignment="1">
      <alignment horizontal="center" vertical="center"/>
    </xf>
    <xf numFmtId="0" fontId="23" fillId="34" borderId="14" xfId="0" applyFont="1" applyFill="1" applyBorder="1" applyAlignment="1">
      <alignment horizontal="center" vertical="center"/>
    </xf>
    <xf numFmtId="0" fontId="23" fillId="34" borderId="36" xfId="0" applyFont="1" applyFill="1" applyBorder="1" applyAlignment="1">
      <alignment horizontal="center" vertical="center"/>
    </xf>
    <xf numFmtId="0" fontId="13" fillId="37" borderId="56" xfId="0" applyFont="1" applyFill="1" applyBorder="1" applyAlignment="1">
      <alignment horizontal="center" vertical="center" wrapText="1"/>
    </xf>
    <xf numFmtId="0" fontId="13" fillId="37" borderId="57" xfId="0" applyFont="1" applyFill="1" applyBorder="1" applyAlignment="1">
      <alignment horizontal="center" vertical="center" wrapText="1"/>
    </xf>
    <xf numFmtId="0" fontId="13" fillId="37" borderId="20" xfId="0" applyFont="1" applyFill="1" applyBorder="1"/>
    <xf numFmtId="0" fontId="13" fillId="37" borderId="62" xfId="0" applyFont="1" applyFill="1" applyBorder="1" applyAlignment="1">
      <alignment horizontal="center" vertical="center" wrapText="1"/>
    </xf>
    <xf numFmtId="0" fontId="0" fillId="34" borderId="44" xfId="0" applyFill="1" applyBorder="1" applyAlignment="1">
      <alignment horizontal="left" vertical="center" wrapText="1"/>
    </xf>
    <xf numFmtId="0" fontId="16" fillId="36" borderId="31" xfId="0" applyFont="1" applyFill="1" applyBorder="1" applyAlignment="1">
      <alignment horizontal="center" wrapText="1"/>
    </xf>
    <xf numFmtId="0" fontId="16" fillId="36" borderId="17" xfId="0" applyFont="1" applyFill="1" applyBorder="1" applyAlignment="1">
      <alignment horizontal="center" wrapText="1"/>
    </xf>
    <xf numFmtId="0" fontId="27" fillId="35" borderId="20" xfId="0" applyFont="1" applyFill="1" applyBorder="1" applyAlignment="1">
      <alignment horizontal="left" indent="5"/>
    </xf>
    <xf numFmtId="0" fontId="27" fillId="35" borderId="16" xfId="0" applyFont="1" applyFill="1" applyBorder="1" applyAlignment="1">
      <alignment horizontal="left" indent="5"/>
    </xf>
    <xf numFmtId="0" fontId="27" fillId="35" borderId="21" xfId="0" applyFont="1" applyFill="1" applyBorder="1" applyAlignment="1">
      <alignment horizontal="left" indent="5"/>
    </xf>
    <xf numFmtId="0" fontId="16" fillId="33" borderId="50" xfId="0" applyFont="1" applyFill="1" applyBorder="1" applyAlignment="1">
      <alignment horizontal="center" vertical="center" wrapText="1"/>
    </xf>
    <xf numFmtId="0" fontId="16" fillId="33" borderId="41" xfId="0" applyFont="1" applyFill="1" applyBorder="1" applyAlignment="1">
      <alignment horizontal="center" vertical="center" wrapText="1"/>
    </xf>
    <xf numFmtId="0" fontId="16" fillId="33" borderId="61" xfId="0" applyFont="1" applyFill="1" applyBorder="1" applyAlignment="1">
      <alignment horizontal="center" vertical="center" wrapText="1"/>
    </xf>
    <xf numFmtId="0" fontId="16" fillId="33" borderId="41" xfId="0" applyFont="1" applyFill="1" applyBorder="1" applyAlignment="1">
      <alignment horizontal="center" vertical="center"/>
    </xf>
    <xf numFmtId="0" fontId="16" fillId="33" borderId="28" xfId="0" applyFont="1" applyFill="1" applyBorder="1" applyAlignment="1">
      <alignment horizontal="center" vertical="center"/>
    </xf>
    <xf numFmtId="0" fontId="16" fillId="33" borderId="29" xfId="0" applyFont="1" applyFill="1" applyBorder="1" applyAlignment="1">
      <alignment horizontal="center" vertical="center"/>
    </xf>
    <xf numFmtId="0" fontId="16" fillId="33" borderId="27" xfId="0" applyFont="1" applyFill="1" applyBorder="1" applyAlignment="1">
      <alignment horizontal="center" vertical="center"/>
    </xf>
    <xf numFmtId="0" fontId="13" fillId="35" borderId="52" xfId="0" applyFont="1" applyFill="1" applyBorder="1" applyAlignment="1">
      <alignment horizontal="left" vertical="center" wrapText="1"/>
    </xf>
    <xf numFmtId="0" fontId="13" fillId="35" borderId="53" xfId="0" applyFont="1" applyFill="1" applyBorder="1" applyAlignment="1">
      <alignment horizontal="left" vertical="center" wrapText="1"/>
    </xf>
    <xf numFmtId="0" fontId="13" fillId="35" borderId="54" xfId="0" applyFont="1" applyFill="1" applyBorder="1" applyAlignment="1">
      <alignment horizontal="left" vertical="center" wrapText="1"/>
    </xf>
    <xf numFmtId="0" fontId="13" fillId="35" borderId="42" xfId="0" applyFont="1" applyFill="1" applyBorder="1" applyAlignment="1">
      <alignment horizontal="left" vertical="center" wrapText="1"/>
    </xf>
    <xf numFmtId="0" fontId="13" fillId="35" borderId="30" xfId="0" applyFont="1" applyFill="1" applyBorder="1" applyAlignment="1">
      <alignment horizontal="left" vertical="center" wrapText="1"/>
    </xf>
    <xf numFmtId="0" fontId="13" fillId="35" borderId="43" xfId="0" applyFont="1" applyFill="1" applyBorder="1" applyAlignment="1">
      <alignment horizontal="left"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6"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4" xr:uid="{00000000-0005-0000-0000-000027000000}"/>
    <cellStyle name="Note" xfId="15" builtinId="10" customBuiltin="1"/>
    <cellStyle name="Output" xfId="10" builtinId="21" customBuiltin="1"/>
    <cellStyle name="Percent" xfId="45"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'Unique Cos by Country'!$C$4</c:f>
              <c:strCache>
                <c:ptCount val="1"/>
                <c:pt idx="0">
                  <c:v>Percentage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59A-42E7-8D66-4C0694B193F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59A-42E7-8D66-4C0694B193FE}"/>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59A-42E7-8D66-4C0694B193FE}"/>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59A-42E7-8D66-4C0694B193FE}"/>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59A-42E7-8D66-4C0694B193FE}"/>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E59A-42E7-8D66-4C0694B193FE}"/>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E59A-42E7-8D66-4C0694B193FE}"/>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E59A-42E7-8D66-4C0694B193FE}"/>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E59A-42E7-8D66-4C0694B193FE}"/>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E59A-42E7-8D66-4C0694B193FE}"/>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E59A-42E7-8D66-4C0694B193FE}"/>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E59A-42E7-8D66-4C0694B193FE}"/>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E59A-42E7-8D66-4C0694B193FE}"/>
              </c:ext>
            </c:extLst>
          </c:dPt>
          <c:dPt>
            <c:idx val="13"/>
            <c:bubble3D val="0"/>
            <c:spPr>
              <a:solidFill>
                <a:schemeClr val="accent2">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E59A-42E7-8D66-4C0694B193FE}"/>
              </c:ext>
            </c:extLst>
          </c:dPt>
          <c:dPt>
            <c:idx val="14"/>
            <c:bubble3D val="0"/>
            <c:spPr>
              <a:solidFill>
                <a:schemeClr val="accent3">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E59A-42E7-8D66-4C0694B193FE}"/>
              </c:ext>
            </c:extLst>
          </c:dPt>
          <c:dPt>
            <c:idx val="15"/>
            <c:bubble3D val="0"/>
            <c:spPr>
              <a:solidFill>
                <a:schemeClr val="accent4">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F-E59A-42E7-8D66-4C0694B193FE}"/>
              </c:ext>
            </c:extLst>
          </c:dPt>
          <c:dPt>
            <c:idx val="16"/>
            <c:bubble3D val="0"/>
            <c:spPr>
              <a:solidFill>
                <a:schemeClr val="accent5">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1-E59A-42E7-8D66-4C0694B193FE}"/>
              </c:ext>
            </c:extLst>
          </c:dPt>
          <c:dPt>
            <c:idx val="17"/>
            <c:bubble3D val="0"/>
            <c:spPr>
              <a:solidFill>
                <a:schemeClr val="accent6">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3-E59A-42E7-8D66-4C0694B193FE}"/>
              </c:ext>
            </c:extLst>
          </c:dPt>
          <c:dPt>
            <c:idx val="18"/>
            <c:bubble3D val="0"/>
            <c:spPr>
              <a:solidFill>
                <a:schemeClr val="accent1">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5-E59A-42E7-8D66-4C0694B193FE}"/>
              </c:ext>
            </c:extLst>
          </c:dPt>
          <c:dPt>
            <c:idx val="19"/>
            <c:bubble3D val="0"/>
            <c:spPr>
              <a:solidFill>
                <a:schemeClr val="accent2">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E59A-42E7-8D66-4C0694B193FE}"/>
              </c:ext>
            </c:extLst>
          </c:dPt>
          <c:dPt>
            <c:idx val="20"/>
            <c:bubble3D val="0"/>
            <c:spPr>
              <a:solidFill>
                <a:schemeClr val="accent3">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9-E59A-42E7-8D66-4C0694B193FE}"/>
              </c:ext>
            </c:extLst>
          </c:dPt>
          <c:dPt>
            <c:idx val="21"/>
            <c:bubble3D val="0"/>
            <c:spPr>
              <a:solidFill>
                <a:schemeClr val="accent4">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B-E59A-42E7-8D66-4C0694B193FE}"/>
              </c:ext>
            </c:extLst>
          </c:dPt>
          <c:dPt>
            <c:idx val="22"/>
            <c:bubble3D val="0"/>
            <c:spPr>
              <a:solidFill>
                <a:schemeClr val="accent5">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D-E59A-42E7-8D66-4C0694B193FE}"/>
              </c:ext>
            </c:extLst>
          </c:dPt>
          <c:dPt>
            <c:idx val="23"/>
            <c:bubble3D val="0"/>
            <c:spPr>
              <a:solidFill>
                <a:schemeClr val="accent6">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F-E59A-42E7-8D66-4C0694B193FE}"/>
              </c:ext>
            </c:extLst>
          </c:dPt>
          <c:dPt>
            <c:idx val="24"/>
            <c:bubble3D val="0"/>
            <c:spPr>
              <a:solidFill>
                <a:schemeClr val="accent1">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1-E59A-42E7-8D66-4C0694B193FE}"/>
              </c:ext>
            </c:extLst>
          </c:dPt>
          <c:dPt>
            <c:idx val="25"/>
            <c:bubble3D val="0"/>
            <c:spPr>
              <a:solidFill>
                <a:schemeClr val="accent2">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3-E59A-42E7-8D66-4C0694B193FE}"/>
              </c:ext>
            </c:extLst>
          </c:dPt>
          <c:dPt>
            <c:idx val="26"/>
            <c:bubble3D val="0"/>
            <c:spPr>
              <a:solidFill>
                <a:schemeClr val="accent3">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5-E59A-42E7-8D66-4C0694B193FE}"/>
              </c:ext>
            </c:extLst>
          </c:dPt>
          <c:dPt>
            <c:idx val="27"/>
            <c:bubble3D val="0"/>
            <c:spPr>
              <a:solidFill>
                <a:schemeClr val="accent4">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7-E59A-42E7-8D66-4C0694B193FE}"/>
              </c:ext>
            </c:extLst>
          </c:dPt>
          <c:dPt>
            <c:idx val="28"/>
            <c:bubble3D val="0"/>
            <c:spPr>
              <a:solidFill>
                <a:schemeClr val="accent5">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9-E59A-42E7-8D66-4C0694B193FE}"/>
              </c:ext>
            </c:extLst>
          </c:dPt>
          <c:dPt>
            <c:idx val="29"/>
            <c:bubble3D val="0"/>
            <c:spPr>
              <a:solidFill>
                <a:schemeClr val="accent6">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B-E59A-42E7-8D66-4C0694B193FE}"/>
              </c:ext>
            </c:extLst>
          </c:dPt>
          <c:dPt>
            <c:idx val="30"/>
            <c:bubble3D val="0"/>
            <c:spPr>
              <a:solidFill>
                <a:schemeClr val="accent1">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D-E59A-42E7-8D66-4C0694B193FE}"/>
              </c:ext>
            </c:extLst>
          </c:dPt>
          <c:dPt>
            <c:idx val="31"/>
            <c:bubble3D val="0"/>
            <c:spPr>
              <a:solidFill>
                <a:schemeClr val="accent2">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F-E59A-42E7-8D66-4C0694B193FE}"/>
              </c:ext>
            </c:extLst>
          </c:dPt>
          <c:dPt>
            <c:idx val="32"/>
            <c:bubble3D val="0"/>
            <c:spPr>
              <a:solidFill>
                <a:schemeClr val="accent3">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1-E59A-42E7-8D66-4C0694B193FE}"/>
              </c:ext>
            </c:extLst>
          </c:dPt>
          <c:dPt>
            <c:idx val="33"/>
            <c:bubble3D val="0"/>
            <c:spPr>
              <a:solidFill>
                <a:schemeClr val="accent4">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3-E59A-42E7-8D66-4C0694B193FE}"/>
              </c:ext>
            </c:extLst>
          </c:dPt>
          <c:dPt>
            <c:idx val="34"/>
            <c:bubble3D val="0"/>
            <c:spPr>
              <a:solidFill>
                <a:schemeClr val="accent5">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4-9D51-41E8-9D92-9764340FC8A3}"/>
              </c:ext>
            </c:extLst>
          </c:dPt>
          <c:dPt>
            <c:idx val="35"/>
            <c:bubble3D val="0"/>
            <c:spPr>
              <a:solidFill>
                <a:schemeClr val="accent6">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6-316E-4CA1-BCAC-227EAAD4A82D}"/>
              </c:ext>
            </c:extLst>
          </c:dPt>
          <c:dPt>
            <c:idx val="36"/>
            <c:bubble3D val="0"/>
            <c:spPr>
              <a:solidFill>
                <a:schemeClr val="accent1">
                  <a:lumMod val="70000"/>
                  <a:lumOff val="3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7-316E-4CA1-BCAC-227EAAD4A82D}"/>
              </c:ext>
            </c:extLst>
          </c:dPt>
          <c:dLbls>
            <c:dLbl>
              <c:idx val="0"/>
              <c:layout>
                <c:manualLayout>
                  <c:x val="-9.1216697227915006E-2"/>
                  <c:y val="1.7649960187560824E-2"/>
                </c:manualLayout>
              </c:layout>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0AA2949B-5D7F-4DFA-A5F8-8764D34E800B}" type="CATEGORYNAME">
                      <a:rPr lang="en-US"/>
                      <a:pPr>
                        <a:defRPr sz="900"/>
                      </a:pPr>
                      <a:t>[CATEGORY NAME]</a:t>
                    </a:fld>
                    <a:r>
                      <a:rPr lang="en-US" baseline="0"/>
                      <a:t>
</a:t>
                    </a:r>
                    <a:fld id="{F88EDD7E-ECA4-45D9-A2FE-3F4C73A77A10}" type="VALUE">
                      <a:rPr lang="en-US" baseline="0"/>
                      <a:pPr>
                        <a:defRPr sz="900"/>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59A-42E7-8D66-4C0694B193FE}"/>
                </c:ext>
              </c:extLst>
            </c:dLbl>
            <c:dLbl>
              <c:idx val="1"/>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3765817A-BE83-4D81-9134-39C2E931D513}" type="CATEGORYNAME">
                      <a:rPr lang="en-US"/>
                      <a:pPr>
                        <a:defRPr sz="900">
                          <a:solidFill>
                            <a:schemeClr val="accent1"/>
                          </a:solidFill>
                        </a:defRPr>
                      </a:pPr>
                      <a:t>[CATEGORY NAME]</a:t>
                    </a:fld>
                    <a:r>
                      <a:rPr lang="en-US" baseline="0"/>
                      <a:t>
</a:t>
                    </a:r>
                    <a:fld id="{399D5519-2059-4E5E-8B16-254A5F58CC09}"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59A-42E7-8D66-4C0694B193FE}"/>
                </c:ext>
              </c:extLst>
            </c:dLbl>
            <c:dLbl>
              <c:idx val="2"/>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DF6AC8D2-7F99-4B3E-9FF6-FC7E64B42D4C}" type="CATEGORYNAME">
                      <a:rPr lang="en-US"/>
                      <a:pPr>
                        <a:defRPr sz="900">
                          <a:solidFill>
                            <a:schemeClr val="accent1"/>
                          </a:solidFill>
                        </a:defRPr>
                      </a:pPr>
                      <a:t>[CATEGORY NAME]</a:t>
                    </a:fld>
                    <a:r>
                      <a:rPr lang="en-US" baseline="0"/>
                      <a:t>
</a:t>
                    </a:r>
                    <a:fld id="{C6B7A534-8BE0-42FD-9460-5DF6AAF59B43}"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59A-42E7-8D66-4C0694B193FE}"/>
                </c:ext>
              </c:extLst>
            </c:dLbl>
            <c:dLbl>
              <c:idx val="3"/>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E21FFEFC-C524-4B3F-AE43-4A92A6FD3280}" type="CATEGORYNAME">
                      <a:rPr lang="en-US"/>
                      <a:pPr>
                        <a:defRPr sz="900">
                          <a:solidFill>
                            <a:schemeClr val="accent1"/>
                          </a:solidFill>
                        </a:defRPr>
                      </a:pPr>
                      <a:t>[CATEGORY NAME]</a:t>
                    </a:fld>
                    <a:r>
                      <a:rPr lang="en-US" baseline="0"/>
                      <a:t>
</a:t>
                    </a:r>
                    <a:fld id="{5CE74341-7FCC-4273-916D-A3B6548D69A2}"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59A-42E7-8D66-4C0694B193FE}"/>
                </c:ext>
              </c:extLst>
            </c:dLbl>
            <c:dLbl>
              <c:idx val="4"/>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D562FE75-B0BA-43BD-A262-BA3D7B9FFE31}" type="CATEGORYNAME">
                      <a:rPr lang="en-US"/>
                      <a:pPr>
                        <a:defRPr sz="900">
                          <a:solidFill>
                            <a:schemeClr val="accent1"/>
                          </a:solidFill>
                        </a:defRPr>
                      </a:pPr>
                      <a:t>[CATEGORY NAME]</a:t>
                    </a:fld>
                    <a:r>
                      <a:rPr lang="en-US" baseline="0"/>
                      <a:t>
</a:t>
                    </a:r>
                    <a:fld id="{96372FD8-F03E-4AD5-B66C-20D5679961CA}"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E59A-42E7-8D66-4C0694B193FE}"/>
                </c:ext>
              </c:extLst>
            </c:dLbl>
            <c:dLbl>
              <c:idx val="5"/>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17274190-139B-4A52-B976-073519454A99}" type="CATEGORYNAME">
                      <a:rPr lang="en-US" sz="900">
                        <a:solidFill>
                          <a:schemeClr val="bg1"/>
                        </a:solidFill>
                      </a:rPr>
                      <a:pPr>
                        <a:defRPr sz="900">
                          <a:solidFill>
                            <a:schemeClr val="bg1"/>
                          </a:solidFill>
                        </a:defRPr>
                      </a:pPr>
                      <a:t>[CATEGORY NAME]</a:t>
                    </a:fld>
                    <a:r>
                      <a:rPr lang="en-US" sz="900" baseline="0">
                        <a:solidFill>
                          <a:schemeClr val="bg1"/>
                        </a:solidFill>
                      </a:rPr>
                      <a:t>
</a:t>
                    </a:r>
                    <a:fld id="{E9FDCC1E-C3B2-4BEC-AE6A-7FBFCBE60D2D}"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59A-42E7-8D66-4C0694B193FE}"/>
                </c:ext>
              </c:extLst>
            </c:dLbl>
            <c:dLbl>
              <c:idx val="6"/>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64052F2-68CF-42EF-8FEB-22DE7124E488}" type="CATEGORYNAME">
                      <a:rPr lang="en-US">
                        <a:solidFill>
                          <a:schemeClr val="bg1"/>
                        </a:solidFill>
                      </a:rPr>
                      <a:pPr>
                        <a:defRPr sz="900">
                          <a:solidFill>
                            <a:schemeClr val="accent1"/>
                          </a:solidFill>
                        </a:defRPr>
                      </a:pPr>
                      <a:t>[CATEGORY NAME]</a:t>
                    </a:fld>
                    <a:r>
                      <a:rPr lang="en-US" baseline="0">
                        <a:solidFill>
                          <a:schemeClr val="bg1"/>
                        </a:solidFill>
                      </a:rPr>
                      <a:t>
</a:t>
                    </a:r>
                    <a:fld id="{A20D96A5-1D3C-4CAB-AEF7-FC5FA82F47BE}"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E59A-42E7-8D66-4C0694B193FE}"/>
                </c:ext>
              </c:extLst>
            </c:dLbl>
            <c:dLbl>
              <c:idx val="7"/>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E0665257-5040-4460-9A3C-6D19B4DFC57C}" type="CATEGORYNAME">
                      <a:rPr lang="en-US"/>
                      <a:pPr>
                        <a:defRPr sz="900">
                          <a:solidFill>
                            <a:schemeClr val="accent1"/>
                          </a:solidFill>
                        </a:defRPr>
                      </a:pPr>
                      <a:t>[CATEGORY NAME]</a:t>
                    </a:fld>
                    <a:r>
                      <a:rPr lang="en-US" baseline="0"/>
                      <a:t>
</a:t>
                    </a:r>
                    <a:fld id="{8ED01FAA-E3B4-4287-981C-7246CCA4AFD2}"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E59A-42E7-8D66-4C0694B193FE}"/>
                </c:ext>
              </c:extLst>
            </c:dLbl>
            <c:dLbl>
              <c:idx val="8"/>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78564FDF-00CD-4D67-9C73-CD7FE633FE16}" type="CATEGORYNAME">
                      <a:rPr lang="en-US"/>
                      <a:pPr>
                        <a:defRPr sz="900">
                          <a:solidFill>
                            <a:schemeClr val="accent1"/>
                          </a:solidFill>
                        </a:defRPr>
                      </a:pPr>
                      <a:t>[CATEGORY NAME]</a:t>
                    </a:fld>
                    <a:r>
                      <a:rPr lang="en-US" baseline="0"/>
                      <a:t>
</a:t>
                    </a:r>
                    <a:fld id="{670F4E2E-9AE1-42C5-B9BE-8E03E4886527}"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E59A-42E7-8D66-4C0694B193FE}"/>
                </c:ext>
              </c:extLst>
            </c:dLbl>
            <c:dLbl>
              <c:idx val="9"/>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46ABAD70-751D-4A5F-98F3-DA58B616C755}" type="CATEGORYNAME">
                      <a:rPr lang="en-US"/>
                      <a:pPr>
                        <a:defRPr sz="900">
                          <a:solidFill>
                            <a:schemeClr val="accent1"/>
                          </a:solidFill>
                        </a:defRPr>
                      </a:pPr>
                      <a:t>[CATEGORY NAME]</a:t>
                    </a:fld>
                    <a:r>
                      <a:rPr lang="en-US" baseline="0"/>
                      <a:t>
</a:t>
                    </a:r>
                    <a:fld id="{79205D68-6EFB-43D1-8349-4A5AFAED6232}"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E59A-42E7-8D66-4C0694B193FE}"/>
                </c:ext>
              </c:extLst>
            </c:dLbl>
            <c:dLbl>
              <c:idx val="10"/>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95F026CD-451E-4094-97C4-19467C0CF0EC}" type="CATEGORYNAME">
                      <a:rPr lang="en-US" sz="900">
                        <a:solidFill>
                          <a:schemeClr val="bg1"/>
                        </a:solidFill>
                      </a:rPr>
                      <a:pPr>
                        <a:defRPr sz="900">
                          <a:solidFill>
                            <a:schemeClr val="bg1"/>
                          </a:solidFill>
                        </a:defRPr>
                      </a:pPr>
                      <a:t>[CATEGORY NAME]</a:t>
                    </a:fld>
                    <a:r>
                      <a:rPr lang="en-US" sz="900" baseline="0">
                        <a:solidFill>
                          <a:schemeClr val="bg1"/>
                        </a:solidFill>
                      </a:rPr>
                      <a:t>
</a:t>
                    </a:r>
                    <a:fld id="{245FD69E-DC66-417B-9605-89AAF4D55570}"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E59A-42E7-8D66-4C0694B193FE}"/>
                </c:ext>
              </c:extLst>
            </c:dLbl>
            <c:dLbl>
              <c:idx val="11"/>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AE2B6A66-28C0-4075-B6E0-27DDFFF463CA}" type="CATEGORYNAME">
                      <a:rPr lang="en-US" sz="900">
                        <a:solidFill>
                          <a:schemeClr val="bg1"/>
                        </a:solidFill>
                      </a:rPr>
                      <a:pPr>
                        <a:defRPr sz="900">
                          <a:solidFill>
                            <a:schemeClr val="bg1"/>
                          </a:solidFill>
                        </a:defRPr>
                      </a:pPr>
                      <a:t>[CATEGORY NAME]</a:t>
                    </a:fld>
                    <a:r>
                      <a:rPr lang="en-US" sz="900" baseline="0">
                        <a:solidFill>
                          <a:schemeClr val="bg1"/>
                        </a:solidFill>
                      </a:rPr>
                      <a:t>
</a:t>
                    </a:r>
                    <a:fld id="{10ED4709-0BA6-48E4-8D79-25846FF58804}"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E59A-42E7-8D66-4C0694B193FE}"/>
                </c:ext>
              </c:extLst>
            </c:dLbl>
            <c:dLbl>
              <c:idx val="12"/>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60C09615-8A47-4A19-9C7D-51FB54923939}" type="CATEGORYNAME">
                      <a:rPr lang="en-US"/>
                      <a:pPr>
                        <a:defRPr sz="900">
                          <a:solidFill>
                            <a:schemeClr val="accent1"/>
                          </a:solidFill>
                        </a:defRPr>
                      </a:pPr>
                      <a:t>[CATEGORY NAME]</a:t>
                    </a:fld>
                    <a:r>
                      <a:rPr lang="en-US" baseline="0"/>
                      <a:t>
</a:t>
                    </a:r>
                    <a:fld id="{2BFC378D-42B2-4617-A5DB-8F42CF1C1EF7}"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E59A-42E7-8D66-4C0694B193FE}"/>
                </c:ext>
              </c:extLst>
            </c:dLbl>
            <c:dLbl>
              <c:idx val="13"/>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CB8E1433-6A5E-4510-A7E5-DB4ED6CA436F}" type="CATEGORYNAME">
                      <a:rPr lang="en-US">
                        <a:solidFill>
                          <a:schemeClr val="bg1"/>
                        </a:solidFill>
                      </a:rPr>
                      <a:pPr>
                        <a:defRPr sz="900">
                          <a:solidFill>
                            <a:schemeClr val="accent1"/>
                          </a:solidFill>
                        </a:defRPr>
                      </a:pPr>
                      <a:t>[CATEGORY NAME]</a:t>
                    </a:fld>
                    <a:r>
                      <a:rPr lang="en-US" baseline="0">
                        <a:solidFill>
                          <a:schemeClr val="bg1"/>
                        </a:solidFill>
                      </a:rPr>
                      <a:t>
</a:t>
                    </a:r>
                    <a:fld id="{6BF9A684-8D2A-4C97-AE5B-EACD3466400D}"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E59A-42E7-8D66-4C0694B193FE}"/>
                </c:ext>
              </c:extLst>
            </c:dLbl>
            <c:dLbl>
              <c:idx val="14"/>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2178D953-684F-457F-A3EC-5039A8CC80F3}" type="CATEGORYNAME">
                      <a:rPr lang="en-US"/>
                      <a:pPr>
                        <a:defRPr sz="900">
                          <a:solidFill>
                            <a:schemeClr val="accent1"/>
                          </a:solidFill>
                        </a:defRPr>
                      </a:pPr>
                      <a:t>[CATEGORY NAME]</a:t>
                    </a:fld>
                    <a:r>
                      <a:rPr lang="en-US" baseline="0"/>
                      <a:t>
</a:t>
                    </a:r>
                    <a:fld id="{3FF0D932-C4F6-4C13-908D-A736E7873E14}"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E59A-42E7-8D66-4C0694B193FE}"/>
                </c:ext>
              </c:extLst>
            </c:dLbl>
            <c:dLbl>
              <c:idx val="15"/>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E2821874-03A3-45F3-85F4-70E82016FE92}" type="CATEGORYNAME">
                      <a:rPr lang="en-US" sz="900">
                        <a:solidFill>
                          <a:schemeClr val="bg1"/>
                        </a:solidFill>
                      </a:rPr>
                      <a:pPr>
                        <a:defRPr sz="900">
                          <a:solidFill>
                            <a:schemeClr val="bg1"/>
                          </a:solidFill>
                        </a:defRPr>
                      </a:pPr>
                      <a:t>[CATEGORY NAME]</a:t>
                    </a:fld>
                    <a:r>
                      <a:rPr lang="en-US" sz="900" baseline="0">
                        <a:solidFill>
                          <a:schemeClr val="bg1"/>
                        </a:solidFill>
                      </a:rPr>
                      <a:t>
</a:t>
                    </a:r>
                    <a:fld id="{075938B1-ABF5-4E4E-B728-88D299D59076}"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E59A-42E7-8D66-4C0694B193FE}"/>
                </c:ext>
              </c:extLst>
            </c:dLbl>
            <c:dLbl>
              <c:idx val="16"/>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7109F1B0-DBB8-4B73-8BFC-3682854EF560}" type="CATEGORYNAME">
                      <a:rPr lang="en-US" sz="900">
                        <a:solidFill>
                          <a:schemeClr val="bg1"/>
                        </a:solidFill>
                      </a:rPr>
                      <a:pPr>
                        <a:defRPr sz="900">
                          <a:solidFill>
                            <a:schemeClr val="bg1"/>
                          </a:solidFill>
                        </a:defRPr>
                      </a:pPr>
                      <a:t>[CATEGORY NAME]</a:t>
                    </a:fld>
                    <a:r>
                      <a:rPr lang="en-US" sz="900" baseline="0">
                        <a:solidFill>
                          <a:schemeClr val="bg1"/>
                        </a:solidFill>
                      </a:rPr>
                      <a:t>
</a:t>
                    </a:r>
                    <a:fld id="{EB6C0C45-B66D-4ECD-B764-E436DD6CF0D6}"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E59A-42E7-8D66-4C0694B193FE}"/>
                </c:ext>
              </c:extLst>
            </c:dLbl>
            <c:dLbl>
              <c:idx val="17"/>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18F6046D-2103-47AC-A8F2-B017C4A81D70}" type="CATEGORYNAME">
                      <a:rPr lang="en-US"/>
                      <a:pPr>
                        <a:defRPr sz="900">
                          <a:solidFill>
                            <a:schemeClr val="accent1"/>
                          </a:solidFill>
                        </a:defRPr>
                      </a:pPr>
                      <a:t>[CATEGORY NAME]</a:t>
                    </a:fld>
                    <a:r>
                      <a:rPr lang="en-US" baseline="0"/>
                      <a:t>
</a:t>
                    </a:r>
                    <a:fld id="{280FA02E-5D9D-4663-B6F8-EF158552629A}"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3-E59A-42E7-8D66-4C0694B193FE}"/>
                </c:ext>
              </c:extLst>
            </c:dLbl>
            <c:dLbl>
              <c:idx val="18"/>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C4962D5-4632-403A-965D-68D787BFAFDD}" type="CATEGORYNAME">
                      <a:rPr lang="en-US"/>
                      <a:pPr>
                        <a:defRPr sz="900">
                          <a:solidFill>
                            <a:schemeClr val="accent1"/>
                          </a:solidFill>
                        </a:defRPr>
                      </a:pPr>
                      <a:t>[CATEGORY NAME]</a:t>
                    </a:fld>
                    <a:r>
                      <a:rPr lang="en-US" baseline="0"/>
                      <a:t>
</a:t>
                    </a:r>
                    <a:fld id="{B7F79A0A-0737-4CAB-A781-51EFED134DB7}"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E59A-42E7-8D66-4C0694B193FE}"/>
                </c:ext>
              </c:extLst>
            </c:dLbl>
            <c:dLbl>
              <c:idx val="19"/>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289E491-B077-4CFF-B9D8-5D0DB254AF83}" type="CATEGORYNAME">
                      <a:rPr lang="en-US"/>
                      <a:pPr>
                        <a:defRPr sz="900">
                          <a:solidFill>
                            <a:schemeClr val="accent1"/>
                          </a:solidFill>
                        </a:defRPr>
                      </a:pPr>
                      <a:t>[CATEGORY NAME]</a:t>
                    </a:fld>
                    <a:r>
                      <a:rPr lang="en-US" baseline="0"/>
                      <a:t>
</a:t>
                    </a:r>
                    <a:fld id="{CAE70E59-F631-4297-B7A6-4EB39635E75F}"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E59A-42E7-8D66-4C0694B193FE}"/>
                </c:ext>
              </c:extLst>
            </c:dLbl>
            <c:dLbl>
              <c:idx val="20"/>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C53CE15-1684-48DE-AE24-8D7CA23B9508}" type="CATEGORYNAME">
                      <a:rPr lang="en-US"/>
                      <a:pPr>
                        <a:defRPr sz="900">
                          <a:solidFill>
                            <a:schemeClr val="accent1"/>
                          </a:solidFill>
                        </a:defRPr>
                      </a:pPr>
                      <a:t>[CATEGORY NAME]</a:t>
                    </a:fld>
                    <a:r>
                      <a:rPr lang="en-US" baseline="0"/>
                      <a:t>
</a:t>
                    </a:r>
                    <a:fld id="{FFFD9A5A-D55B-4BD1-8FB8-75C793BD9E10}"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E59A-42E7-8D66-4C0694B193FE}"/>
                </c:ext>
              </c:extLst>
            </c:dLbl>
            <c:dLbl>
              <c:idx val="21"/>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F1D9197B-47AE-4F98-B0CD-25447462687E}" type="CATEGORYNAME">
                      <a:rPr lang="en-US">
                        <a:solidFill>
                          <a:schemeClr val="bg1"/>
                        </a:solidFill>
                      </a:rPr>
                      <a:pPr>
                        <a:defRPr sz="900">
                          <a:solidFill>
                            <a:schemeClr val="accent1"/>
                          </a:solidFill>
                        </a:defRPr>
                      </a:pPr>
                      <a:t>[CATEGORY NAME]</a:t>
                    </a:fld>
                    <a:r>
                      <a:rPr lang="en-US" baseline="0">
                        <a:solidFill>
                          <a:schemeClr val="bg1"/>
                        </a:solidFill>
                      </a:rPr>
                      <a:t>
</a:t>
                    </a:r>
                    <a:fld id="{B8216235-3520-4C0B-B1F8-6416568FE9BB}"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E59A-42E7-8D66-4C0694B193FE}"/>
                </c:ext>
              </c:extLst>
            </c:dLbl>
            <c:dLbl>
              <c:idx val="22"/>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2ABEF26F-D42A-444F-931D-D7D6D5E5EFF8}" type="CATEGORYNAME">
                      <a:rPr lang="en-US"/>
                      <a:pPr>
                        <a:defRPr sz="900">
                          <a:solidFill>
                            <a:schemeClr val="accent1"/>
                          </a:solidFill>
                        </a:defRPr>
                      </a:pPr>
                      <a:t>[CATEGORY NAME]</a:t>
                    </a:fld>
                    <a:r>
                      <a:rPr lang="en-US" baseline="0"/>
                      <a:t>
</a:t>
                    </a:r>
                    <a:fld id="{1EA0DFCA-F695-4D08-87D7-A708E7C80D48}"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D-E59A-42E7-8D66-4C0694B193FE}"/>
                </c:ext>
              </c:extLst>
            </c:dLbl>
            <c:dLbl>
              <c:idx val="23"/>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6505BF66-7AEE-4BA3-A62C-FA523E6F50A3}" type="CATEGORYNAME">
                      <a:rPr lang="en-US"/>
                      <a:pPr>
                        <a:defRPr sz="900">
                          <a:solidFill>
                            <a:schemeClr val="accent1"/>
                          </a:solidFill>
                        </a:defRPr>
                      </a:pPr>
                      <a:t>[CATEGORY NAME]</a:t>
                    </a:fld>
                    <a:r>
                      <a:rPr lang="en-US" baseline="0"/>
                      <a:t>
</a:t>
                    </a:r>
                    <a:fld id="{99BB92E2-D3FA-4A0B-A902-DB962C70F7DE}"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F-E59A-42E7-8D66-4C0694B193FE}"/>
                </c:ext>
              </c:extLst>
            </c:dLbl>
            <c:dLbl>
              <c:idx val="24"/>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23FF5CD3-DCC8-4BC2-96B0-A0FD77EB1053}" type="CATEGORYNAME">
                      <a:rPr lang="en-US"/>
                      <a:pPr>
                        <a:defRPr sz="900">
                          <a:solidFill>
                            <a:schemeClr val="accent1"/>
                          </a:solidFill>
                        </a:defRPr>
                      </a:pPr>
                      <a:t>[CATEGORY NAME]</a:t>
                    </a:fld>
                    <a:r>
                      <a:rPr lang="en-US" baseline="0"/>
                      <a:t>
</a:t>
                    </a:r>
                    <a:fld id="{B1651EF1-C026-4FEC-A117-92222640039E}"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1-E59A-42E7-8D66-4C0694B193FE}"/>
                </c:ext>
              </c:extLst>
            </c:dLbl>
            <c:dLbl>
              <c:idx val="25"/>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16D90DC4-3D97-4E06-A957-6663641A241A}" type="CATEGORYNAME">
                      <a:rPr lang="en-US"/>
                      <a:pPr>
                        <a:defRPr sz="900">
                          <a:solidFill>
                            <a:schemeClr val="accent1"/>
                          </a:solidFill>
                        </a:defRPr>
                      </a:pPr>
                      <a:t>[CATEGORY NAME]</a:t>
                    </a:fld>
                    <a:r>
                      <a:rPr lang="en-US" baseline="0"/>
                      <a:t>
</a:t>
                    </a:r>
                    <a:fld id="{55B13A2C-6F41-4D9F-8E39-0F769F581BB3}"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3-E59A-42E7-8D66-4C0694B193FE}"/>
                </c:ext>
              </c:extLst>
            </c:dLbl>
            <c:dLbl>
              <c:idx val="26"/>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0A902EE-7894-4FCA-A390-693B9066F97F}" type="CATEGORYNAME">
                      <a:rPr lang="en-US"/>
                      <a:pPr>
                        <a:defRPr sz="900">
                          <a:solidFill>
                            <a:schemeClr val="accent1"/>
                          </a:solidFill>
                        </a:defRPr>
                      </a:pPr>
                      <a:t>[CATEGORY NAME]</a:t>
                    </a:fld>
                    <a:r>
                      <a:rPr lang="en-US" baseline="0"/>
                      <a:t>
</a:t>
                    </a:r>
                    <a:fld id="{CE5BC333-E496-4D72-8A4D-49AF0CE674B3}"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5-E59A-42E7-8D66-4C0694B193FE}"/>
                </c:ext>
              </c:extLst>
            </c:dLbl>
            <c:dLbl>
              <c:idx val="27"/>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0BC12C24-F38A-473F-94A4-A6D8447076AC}" type="CATEGORYNAME">
                      <a:rPr lang="en-US"/>
                      <a:pPr>
                        <a:defRPr sz="900">
                          <a:solidFill>
                            <a:schemeClr val="accent1"/>
                          </a:solidFill>
                        </a:defRPr>
                      </a:pPr>
                      <a:t>[CATEGORY NAME]</a:t>
                    </a:fld>
                    <a:r>
                      <a:rPr lang="en-US" baseline="0"/>
                      <a:t>
</a:t>
                    </a:r>
                    <a:fld id="{42DFAC77-0F2B-4DC4-87DF-A1011385C869}"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7-E59A-42E7-8D66-4C0694B193FE}"/>
                </c:ext>
              </c:extLst>
            </c:dLbl>
            <c:dLbl>
              <c:idx val="28"/>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162AF8AF-FC8E-4B2A-9499-999AEC6E8612}" type="CATEGORYNAME">
                      <a:rPr lang="en-US"/>
                      <a:pPr>
                        <a:defRPr sz="900">
                          <a:solidFill>
                            <a:schemeClr val="accent1"/>
                          </a:solidFill>
                        </a:defRPr>
                      </a:pPr>
                      <a:t>[CATEGORY NAME]</a:t>
                    </a:fld>
                    <a:r>
                      <a:rPr lang="en-US" baseline="0"/>
                      <a:t>
</a:t>
                    </a:r>
                    <a:fld id="{C425E547-BB86-4614-A308-61EB4568FE5B}"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9-E59A-42E7-8D66-4C0694B193FE}"/>
                </c:ext>
              </c:extLst>
            </c:dLbl>
            <c:dLbl>
              <c:idx val="29"/>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4F453AAE-5426-4C3E-AC1F-B2679F3E95C4}" type="CATEGORYNAME">
                      <a:rPr lang="en-US">
                        <a:solidFill>
                          <a:schemeClr val="bg1"/>
                        </a:solidFill>
                      </a:rPr>
                      <a:pPr>
                        <a:defRPr sz="900">
                          <a:solidFill>
                            <a:schemeClr val="accent1"/>
                          </a:solidFill>
                        </a:defRPr>
                      </a:pPr>
                      <a:t>[CATEGORY NAME]</a:t>
                    </a:fld>
                    <a:r>
                      <a:rPr lang="en-US" baseline="0">
                        <a:solidFill>
                          <a:schemeClr val="bg1"/>
                        </a:solidFill>
                      </a:rPr>
                      <a:t>
</a:t>
                    </a:r>
                    <a:fld id="{763683C6-038D-454D-8DE4-9872C10EA495}"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B-E59A-42E7-8D66-4C0694B193FE}"/>
                </c:ext>
              </c:extLst>
            </c:dLbl>
            <c:dLbl>
              <c:idx val="30"/>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852E37C4-5DDF-4445-BE17-99BD732B0BFC}" type="CATEGORYNAME">
                      <a:rPr lang="en-US">
                        <a:solidFill>
                          <a:schemeClr val="bg1"/>
                        </a:solidFill>
                      </a:rPr>
                      <a:pPr>
                        <a:defRPr sz="900">
                          <a:solidFill>
                            <a:schemeClr val="accent1"/>
                          </a:solidFill>
                        </a:defRPr>
                      </a:pPr>
                      <a:t>[CATEGORY NAME]</a:t>
                    </a:fld>
                    <a:r>
                      <a:rPr lang="en-US" baseline="0">
                        <a:solidFill>
                          <a:schemeClr val="bg1"/>
                        </a:solidFill>
                      </a:rPr>
                      <a:t>
</a:t>
                    </a:r>
                    <a:fld id="{DC27A4CB-7A39-4F31-929E-1DC84D6F26AE}"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D-E59A-42E7-8D66-4C0694B193FE}"/>
                </c:ext>
              </c:extLst>
            </c:dLbl>
            <c:dLbl>
              <c:idx val="31"/>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B3B178AE-F6A3-4510-B116-4E884D820F1C}" type="CATEGORYNAME">
                      <a:rPr lang="en-US"/>
                      <a:pPr>
                        <a:defRPr sz="900">
                          <a:solidFill>
                            <a:schemeClr val="accent1"/>
                          </a:solidFill>
                        </a:defRPr>
                      </a:pPr>
                      <a:t>[CATEGORY NAME]</a:t>
                    </a:fld>
                    <a:r>
                      <a:rPr lang="en-US" baseline="0"/>
                      <a:t>
</a:t>
                    </a:r>
                    <a:fld id="{33503992-5CC5-4FF2-B394-B40036535574}"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F-E59A-42E7-8D66-4C0694B193FE}"/>
                </c:ext>
              </c:extLst>
            </c:dLbl>
            <c:dLbl>
              <c:idx val="32"/>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7C956799-9FA7-46FE-95F8-E496B5546AA4}" type="CATEGORYNAME">
                      <a:rPr lang="en-US"/>
                      <a:pPr>
                        <a:defRPr sz="900">
                          <a:solidFill>
                            <a:schemeClr val="accent1"/>
                          </a:solidFill>
                        </a:defRPr>
                      </a:pPr>
                      <a:t>[CATEGORY NAME]</a:t>
                    </a:fld>
                    <a:r>
                      <a:rPr lang="en-US" baseline="0"/>
                      <a:t>
</a:t>
                    </a:r>
                    <a:fld id="{6AD7F00B-5914-4CC8-A906-C82B014CF8C9}"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1-E59A-42E7-8D66-4C0694B193FE}"/>
                </c:ext>
              </c:extLst>
            </c:dLbl>
            <c:dLbl>
              <c:idx val="33"/>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213E10A6-426A-429A-BC6C-68FE5652EC94}" type="CATEGORYNAME">
                      <a:rPr lang="en-US" sz="900"/>
                      <a:pPr>
                        <a:defRPr sz="900">
                          <a:solidFill>
                            <a:schemeClr val="bg1"/>
                          </a:solidFill>
                        </a:defRPr>
                      </a:pPr>
                      <a:t>[CATEGORY NAME]</a:t>
                    </a:fld>
                    <a:r>
                      <a:rPr lang="en-US" sz="900" baseline="0"/>
                      <a:t>
</a:t>
                    </a:r>
                    <a:fld id="{59E09482-B92E-4409-9763-1967B4E7E705}" type="VALUE">
                      <a:rPr lang="en-US" sz="900" baseline="0"/>
                      <a:pPr>
                        <a:defRPr sz="900">
                          <a:solidFill>
                            <a:schemeClr val="bg1"/>
                          </a:solidFill>
                        </a:defRPr>
                      </a:pPr>
                      <a:t>[VALUE]</a:t>
                    </a:fld>
                    <a:endParaRPr lang="en-US" sz="900"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3-E59A-42E7-8D66-4C0694B193FE}"/>
                </c:ext>
              </c:extLst>
            </c:dLbl>
            <c:dLbl>
              <c:idx val="34"/>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44-9D51-41E8-9D92-9764340FC8A3}"/>
                </c:ext>
              </c:extLst>
            </c:dLbl>
            <c:dLbl>
              <c:idx val="35"/>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46-316E-4CA1-BCAC-227EAAD4A82D}"/>
                </c:ext>
              </c:extLst>
            </c:dLbl>
            <c:dLbl>
              <c:idx val="36"/>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47-316E-4CA1-BCAC-227EAAD4A82D}"/>
                </c:ext>
              </c:extLst>
            </c:dLbl>
            <c:spPr>
              <a:noFill/>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'Unique Cos by Country'!$A$5:$A$41</c:f>
              <c:strCache>
                <c:ptCount val="37"/>
                <c:pt idx="0">
                  <c:v>Australia</c:v>
                </c:pt>
                <c:pt idx="1">
                  <c:v>Austria</c:v>
                </c:pt>
                <c:pt idx="2">
                  <c:v>Belgium</c:v>
                </c:pt>
                <c:pt idx="3">
                  <c:v>Bermuda</c:v>
                </c:pt>
                <c:pt idx="4">
                  <c:v>Brazil</c:v>
                </c:pt>
                <c:pt idx="5">
                  <c:v>British Virgin Islands</c:v>
                </c:pt>
                <c:pt idx="6">
                  <c:v>Canada</c:v>
                </c:pt>
                <c:pt idx="7">
                  <c:v>Cayman Islands</c:v>
                </c:pt>
                <c:pt idx="8">
                  <c:v>China</c:v>
                </c:pt>
                <c:pt idx="9">
                  <c:v>Czech Republic</c:v>
                </c:pt>
                <c:pt idx="10">
                  <c:v>Denmark</c:v>
                </c:pt>
                <c:pt idx="11">
                  <c:v>Finland</c:v>
                </c:pt>
                <c:pt idx="12">
                  <c:v>France</c:v>
                </c:pt>
                <c:pt idx="13">
                  <c:v>Germany</c:v>
                </c:pt>
                <c:pt idx="14">
                  <c:v>India</c:v>
                </c:pt>
                <c:pt idx="15">
                  <c:v>Ireland</c:v>
                </c:pt>
                <c:pt idx="16">
                  <c:v>Israel</c:v>
                </c:pt>
                <c:pt idx="17">
                  <c:v>Italy</c:v>
                </c:pt>
                <c:pt idx="18">
                  <c:v>Japan</c:v>
                </c:pt>
                <c:pt idx="19">
                  <c:v>Lithuania</c:v>
                </c:pt>
                <c:pt idx="20">
                  <c:v>Luxembourg</c:v>
                </c:pt>
                <c:pt idx="21">
                  <c:v>Mauritius</c:v>
                </c:pt>
                <c:pt idx="22">
                  <c:v>Mexico</c:v>
                </c:pt>
                <c:pt idx="23">
                  <c:v>Netherlands</c:v>
                </c:pt>
                <c:pt idx="24">
                  <c:v>Poland</c:v>
                </c:pt>
                <c:pt idx="25">
                  <c:v>Portugal</c:v>
                </c:pt>
                <c:pt idx="26">
                  <c:v>Singapore</c:v>
                </c:pt>
                <c:pt idx="27">
                  <c:v>Slovenia</c:v>
                </c:pt>
                <c:pt idx="28">
                  <c:v>South Africa</c:v>
                </c:pt>
                <c:pt idx="29">
                  <c:v>South Korea</c:v>
                </c:pt>
                <c:pt idx="30">
                  <c:v>Spain</c:v>
                </c:pt>
                <c:pt idx="31">
                  <c:v>Sweden</c:v>
                </c:pt>
                <c:pt idx="32">
                  <c:v>Switzerland</c:v>
                </c:pt>
                <c:pt idx="33">
                  <c:v>Taiwan</c:v>
                </c:pt>
                <c:pt idx="34">
                  <c:v>Turkey</c:v>
                </c:pt>
                <c:pt idx="35">
                  <c:v>United Arab Emirates</c:v>
                </c:pt>
                <c:pt idx="36">
                  <c:v>United Kingdom</c:v>
                </c:pt>
              </c:strCache>
            </c:strRef>
          </c:cat>
          <c:val>
            <c:numRef>
              <c:f>'Unique Cos by Country'!$C$5:$C$41</c:f>
              <c:numCache>
                <c:formatCode>0.0%</c:formatCode>
                <c:ptCount val="37"/>
                <c:pt idx="0">
                  <c:v>1.0186757215619695E-2</c:v>
                </c:pt>
                <c:pt idx="1">
                  <c:v>2.037351443123939E-2</c:v>
                </c:pt>
                <c:pt idx="2">
                  <c:v>2.2071307300509338E-2</c:v>
                </c:pt>
                <c:pt idx="3">
                  <c:v>6.7911714770797962E-3</c:v>
                </c:pt>
                <c:pt idx="4">
                  <c:v>6.7911714770797962E-3</c:v>
                </c:pt>
                <c:pt idx="5">
                  <c:v>1.697792869269949E-3</c:v>
                </c:pt>
                <c:pt idx="6">
                  <c:v>9.1680814940577254E-2</c:v>
                </c:pt>
                <c:pt idx="7">
                  <c:v>1.697792869269949E-3</c:v>
                </c:pt>
                <c:pt idx="8">
                  <c:v>3.9049235993208829E-2</c:v>
                </c:pt>
                <c:pt idx="9">
                  <c:v>1.697792869269949E-3</c:v>
                </c:pt>
                <c:pt idx="10">
                  <c:v>1.5280135823429542E-2</c:v>
                </c:pt>
                <c:pt idx="11">
                  <c:v>3.3955857385398981E-3</c:v>
                </c:pt>
                <c:pt idx="12">
                  <c:v>6.2818336162988112E-2</c:v>
                </c:pt>
                <c:pt idx="13">
                  <c:v>0.24108658743633277</c:v>
                </c:pt>
                <c:pt idx="14">
                  <c:v>8.4889643463497456E-3</c:v>
                </c:pt>
                <c:pt idx="15">
                  <c:v>2.5466893039049237E-2</c:v>
                </c:pt>
                <c:pt idx="16">
                  <c:v>6.7911714770797962E-3</c:v>
                </c:pt>
                <c:pt idx="17">
                  <c:v>3.9049235993208829E-2</c:v>
                </c:pt>
                <c:pt idx="18">
                  <c:v>0.10865874363327674</c:v>
                </c:pt>
                <c:pt idx="19">
                  <c:v>1.697792869269949E-3</c:v>
                </c:pt>
                <c:pt idx="20">
                  <c:v>6.7911714770797962E-3</c:v>
                </c:pt>
                <c:pt idx="21">
                  <c:v>3.3955857385398981E-3</c:v>
                </c:pt>
                <c:pt idx="22">
                  <c:v>1.6977928692699491E-2</c:v>
                </c:pt>
                <c:pt idx="23">
                  <c:v>4.074702886247878E-2</c:v>
                </c:pt>
                <c:pt idx="24">
                  <c:v>1.697792869269949E-3</c:v>
                </c:pt>
                <c:pt idx="25">
                  <c:v>1.697792869269949E-3</c:v>
                </c:pt>
                <c:pt idx="26">
                  <c:v>3.3955857385398981E-3</c:v>
                </c:pt>
                <c:pt idx="27">
                  <c:v>1.697792869269949E-3</c:v>
                </c:pt>
                <c:pt idx="28">
                  <c:v>3.3955857385398981E-3</c:v>
                </c:pt>
                <c:pt idx="29">
                  <c:v>6.7911714770797962E-3</c:v>
                </c:pt>
                <c:pt idx="30">
                  <c:v>1.3582342954159592E-2</c:v>
                </c:pt>
                <c:pt idx="31">
                  <c:v>3.3955857385398983E-2</c:v>
                </c:pt>
                <c:pt idx="32">
                  <c:v>4.2444821731748725E-2</c:v>
                </c:pt>
                <c:pt idx="33">
                  <c:v>1.0186757215619695E-2</c:v>
                </c:pt>
                <c:pt idx="34">
                  <c:v>1.697792869269949E-3</c:v>
                </c:pt>
                <c:pt idx="35">
                  <c:v>5.0933786078098476E-3</c:v>
                </c:pt>
                <c:pt idx="36">
                  <c:v>9.1680814940577254E-2</c:v>
                </c:pt>
              </c:numCache>
            </c:numRef>
          </c:val>
          <c:extLst>
            <c:ext xmlns:c16="http://schemas.microsoft.com/office/drawing/2014/chart" uri="{C3380CC4-5D6E-409C-BE32-E72D297353CC}">
              <c16:uniqueId val="{00000044-E59A-42E7-8D66-4C0694B193F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48</xdr:row>
      <xdr:rowOff>25400</xdr:rowOff>
    </xdr:from>
    <xdr:to>
      <xdr:col>1</xdr:col>
      <xdr:colOff>629182</xdr:colOff>
      <xdr:row>51</xdr:row>
      <xdr:rowOff>146050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9826625"/>
          <a:ext cx="2524657" cy="69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85724</xdr:rowOff>
    </xdr:from>
    <xdr:to>
      <xdr:col>15</xdr:col>
      <xdr:colOff>219075</xdr:colOff>
      <xdr:row>32</xdr:row>
      <xdr:rowOff>190499</xdr:rowOff>
    </xdr:to>
    <xdr:graphicFrame macro="">
      <xdr:nvGraphicFramePr>
        <xdr:cNvPr id="5" name="Chart 5">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0.72254</cdr:x>
      <cdr:y>0.82649</cdr:y>
    </cdr:from>
    <cdr:to>
      <cdr:x>0.96125</cdr:x>
      <cdr:y>0.92471</cdr:y>
    </cdr:to>
    <cdr:pic>
      <cdr:nvPicPr>
        <cdr:cNvPr id="3" name="Picture 2">
          <a:extLst xmlns:a="http://schemas.openxmlformats.org/drawingml/2006/main">
            <a:ext uri="{FF2B5EF4-FFF2-40B4-BE49-F238E27FC236}">
              <a16:creationId xmlns:a16="http://schemas.microsoft.com/office/drawing/2014/main" id="{FD75C98A-75EC-4ABA-836F-9BCC6F4B796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cdr:blipFill>
      <cdr:spPr>
        <a:xfrm xmlns:a="http://schemas.openxmlformats.org/drawingml/2006/main">
          <a:off x="6723858" y="5124879"/>
          <a:ext cx="2221508" cy="609040"/>
        </a:xfrm>
        <a:prstGeom xmlns:a="http://schemas.openxmlformats.org/drawingml/2006/main" prst="rect">
          <a:avLst/>
        </a:prstGeom>
      </cdr:spPr>
    </cdr:pic>
  </cdr:relSizeAnchor>
  <cdr:relSizeAnchor xmlns:cdr="http://schemas.openxmlformats.org/drawingml/2006/chartDrawing">
    <cdr:from>
      <cdr:x>0.7175</cdr:x>
      <cdr:y>0.938</cdr:y>
    </cdr:from>
    <cdr:to>
      <cdr:x>1</cdr:x>
      <cdr:y>0.9882</cdr:y>
    </cdr:to>
    <cdr:sp macro="" textlink="">
      <cdr:nvSpPr>
        <cdr:cNvPr id="4" name="TextBox 3"/>
        <cdr:cNvSpPr txBox="1"/>
      </cdr:nvSpPr>
      <cdr:spPr>
        <a:xfrm xmlns:a="http://schemas.openxmlformats.org/drawingml/2006/main">
          <a:off x="6677025" y="5619769"/>
          <a:ext cx="2628900" cy="3007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Source:</a:t>
          </a:r>
          <a:r>
            <a:rPr lang="en-US" sz="800" baseline="0"/>
            <a:t> Upstate SC Alliance Research, Updated May 2023</a:t>
          </a:r>
          <a:endParaRPr lang="en-US" sz="8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57281</xdr:colOff>
      <xdr:row>33</xdr:row>
      <xdr:rowOff>31750</xdr:rowOff>
    </xdr:from>
    <xdr:to>
      <xdr:col>0</xdr:col>
      <xdr:colOff>2145752</xdr:colOff>
      <xdr:row>36</xdr:row>
      <xdr:rowOff>118542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7281" y="5880100"/>
          <a:ext cx="2088471" cy="5725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17594</xdr:colOff>
      <xdr:row>33</xdr:row>
      <xdr:rowOff>12700</xdr:rowOff>
    </xdr:from>
    <xdr:to>
      <xdr:col>0</xdr:col>
      <xdr:colOff>2106065</xdr:colOff>
      <xdr:row>36</xdr:row>
      <xdr:rowOff>99492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594" y="5984875"/>
          <a:ext cx="2088471" cy="5725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54</xdr:row>
      <xdr:rowOff>28575</xdr:rowOff>
    </xdr:from>
    <xdr:to>
      <xdr:col>1</xdr:col>
      <xdr:colOff>1099381</xdr:colOff>
      <xdr:row>57</xdr:row>
      <xdr:rowOff>61392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3096875"/>
          <a:ext cx="2204281" cy="6043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117522</xdr:colOff>
      <xdr:row>39</xdr:row>
      <xdr:rowOff>0</xdr:rowOff>
    </xdr:from>
    <xdr:to>
      <xdr:col>3</xdr:col>
      <xdr:colOff>117427</xdr:colOff>
      <xdr:row>41</xdr:row>
      <xdr:rowOff>177800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522" y="23317200"/>
          <a:ext cx="2038255" cy="558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39076</xdr:colOff>
      <xdr:row>14</xdr:row>
      <xdr:rowOff>171450</xdr:rowOff>
    </xdr:from>
    <xdr:to>
      <xdr:col>1</xdr:col>
      <xdr:colOff>387131</xdr:colOff>
      <xdr:row>18</xdr:row>
      <xdr:rowOff>123758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076" y="5857875"/>
          <a:ext cx="2605480" cy="714308"/>
        </a:xfrm>
        <a:prstGeom prst="rect">
          <a:avLst/>
        </a:prstGeom>
      </xdr:spPr>
    </xdr:pic>
    <xdr:clientData/>
  </xdr:twoCellAnchor>
</xdr:wsDr>
</file>

<file path=xl/theme/theme1.xml><?xml version="1.0" encoding="utf-8"?>
<a:theme xmlns:a="http://schemas.openxmlformats.org/drawingml/2006/main" name="Office Theme">
  <a:themeElements>
    <a:clrScheme name="UA Brand Colors">
      <a:dk1>
        <a:sysClr val="windowText" lastClr="000000"/>
      </a:dk1>
      <a:lt1>
        <a:sysClr val="window" lastClr="FFFFFF"/>
      </a:lt1>
      <a:dk2>
        <a:srgbClr val="58595B"/>
      </a:dk2>
      <a:lt2>
        <a:srgbClr val="D1D3D4"/>
      </a:lt2>
      <a:accent1>
        <a:srgbClr val="6BA43A"/>
      </a:accent1>
      <a:accent2>
        <a:srgbClr val="D5A10F"/>
      </a:accent2>
      <a:accent3>
        <a:srgbClr val="00899C"/>
      </a:accent3>
      <a:accent4>
        <a:srgbClr val="463D6B"/>
      </a:accent4>
      <a:accent5>
        <a:srgbClr val="ADB8C0"/>
      </a:accent5>
      <a:accent6>
        <a:srgbClr val="D1D3D4"/>
      </a:accent6>
      <a:hlink>
        <a:srgbClr val="00899C"/>
      </a:hlink>
      <a:folHlink>
        <a:srgbClr val="463D6B"/>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uscupstate.edu/academics/el-centro/" TargetMode="External"/><Relationship Id="rId1" Type="http://schemas.openxmlformats.org/officeDocument/2006/relationships/hyperlink" Target="http://www.iacgg.org/about.html"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germany.info/us-en/hc-state-sc/905526?openAccordionId=item-914364-1-panel&amp;view="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93"/>
  <sheetViews>
    <sheetView showGridLines="0" tabSelected="1" topLeftCell="A505" zoomScale="80" zoomScaleNormal="80" workbookViewId="0">
      <selection activeCell="A518" sqref="A518:XFD518"/>
    </sheetView>
  </sheetViews>
  <sheetFormatPr defaultColWidth="8.7109375" defaultRowHeight="15" x14ac:dyDescent="0.25"/>
  <cols>
    <col min="1" max="1" width="25.140625" style="41" customWidth="1"/>
    <col min="2" max="2" width="39" style="93" customWidth="1"/>
    <col min="3" max="3" width="27.85546875" style="93" customWidth="1"/>
    <col min="4" max="4" width="23.85546875" style="93" customWidth="1"/>
    <col min="5" max="5" width="47.5703125" style="93" customWidth="1"/>
    <col min="6" max="16384" width="8.7109375" style="41"/>
  </cols>
  <sheetData>
    <row r="1" spans="1:5" ht="18.75" x14ac:dyDescent="0.25">
      <c r="A1" s="44" t="s">
        <v>1786</v>
      </c>
      <c r="B1" s="12"/>
      <c r="C1" s="12"/>
      <c r="D1" s="12"/>
      <c r="E1" s="12"/>
    </row>
    <row r="2" spans="1:5" ht="15.75" x14ac:dyDescent="0.25">
      <c r="A2" s="43" t="s">
        <v>1787</v>
      </c>
      <c r="B2" s="12"/>
      <c r="C2" s="12"/>
      <c r="D2" s="12"/>
      <c r="E2" s="12"/>
    </row>
    <row r="3" spans="1:5" ht="15.75" thickBot="1" x14ac:dyDescent="0.3">
      <c r="B3" s="12"/>
      <c r="C3" s="12"/>
      <c r="D3" s="12"/>
      <c r="E3" s="12"/>
    </row>
    <row r="4" spans="1:5" ht="15.75" thickBot="1" x14ac:dyDescent="0.3">
      <c r="A4" s="192" t="s">
        <v>5</v>
      </c>
      <c r="B4" s="120" t="s">
        <v>0</v>
      </c>
      <c r="C4" s="94" t="s">
        <v>2767</v>
      </c>
      <c r="D4" s="94" t="s">
        <v>4</v>
      </c>
      <c r="E4" s="95" t="s">
        <v>7</v>
      </c>
    </row>
    <row r="5" spans="1:5" ht="30" x14ac:dyDescent="0.25">
      <c r="A5" s="103" t="s">
        <v>294</v>
      </c>
      <c r="B5" s="121" t="s">
        <v>2769</v>
      </c>
      <c r="C5" s="11" t="s">
        <v>2705</v>
      </c>
      <c r="D5" s="11" t="s">
        <v>16</v>
      </c>
      <c r="E5" s="46" t="s">
        <v>292</v>
      </c>
    </row>
    <row r="6" spans="1:5" x14ac:dyDescent="0.25">
      <c r="A6" s="131" t="s">
        <v>294</v>
      </c>
      <c r="B6" s="34" t="s">
        <v>786</v>
      </c>
      <c r="C6" s="3" t="s">
        <v>788</v>
      </c>
      <c r="D6" s="3" t="s">
        <v>13</v>
      </c>
      <c r="E6" s="47" t="s">
        <v>787</v>
      </c>
    </row>
    <row r="7" spans="1:5" ht="45" x14ac:dyDescent="0.25">
      <c r="A7" s="131" t="s">
        <v>294</v>
      </c>
      <c r="B7" s="34" t="s">
        <v>1801</v>
      </c>
      <c r="C7" s="3" t="s">
        <v>856</v>
      </c>
      <c r="D7" s="3" t="s">
        <v>1799</v>
      </c>
      <c r="E7" s="47" t="s">
        <v>1800</v>
      </c>
    </row>
    <row r="8" spans="1:5" x14ac:dyDescent="0.25">
      <c r="A8" s="131" t="s">
        <v>294</v>
      </c>
      <c r="B8" s="34" t="s">
        <v>890</v>
      </c>
      <c r="C8" s="3" t="s">
        <v>892</v>
      </c>
      <c r="D8" s="3" t="s">
        <v>16</v>
      </c>
      <c r="E8" s="47" t="s">
        <v>891</v>
      </c>
    </row>
    <row r="9" spans="1:5" ht="30" x14ac:dyDescent="0.25">
      <c r="A9" s="131" t="s">
        <v>294</v>
      </c>
      <c r="B9" s="34" t="s">
        <v>2770</v>
      </c>
      <c r="C9" s="3" t="s">
        <v>394</v>
      </c>
      <c r="D9" s="3" t="s">
        <v>16</v>
      </c>
      <c r="E9" s="47" t="s">
        <v>1124</v>
      </c>
    </row>
    <row r="10" spans="1:5" ht="15.75" thickBot="1" x14ac:dyDescent="0.3">
      <c r="A10" s="132" t="s">
        <v>2039</v>
      </c>
      <c r="B10" s="36" t="s">
        <v>301</v>
      </c>
      <c r="C10" s="4" t="s">
        <v>2363</v>
      </c>
      <c r="D10" s="4" t="s">
        <v>302</v>
      </c>
      <c r="E10" s="49" t="s">
        <v>303</v>
      </c>
    </row>
    <row r="11" spans="1:5" x14ac:dyDescent="0.25">
      <c r="A11" s="53" t="s">
        <v>92</v>
      </c>
      <c r="B11" s="37" t="s">
        <v>2510</v>
      </c>
      <c r="C11" s="5" t="s">
        <v>451</v>
      </c>
      <c r="D11" s="5" t="s">
        <v>16</v>
      </c>
      <c r="E11" s="50" t="s">
        <v>450</v>
      </c>
    </row>
    <row r="12" spans="1:5" x14ac:dyDescent="0.25">
      <c r="A12" s="131" t="s">
        <v>92</v>
      </c>
      <c r="B12" s="34" t="s">
        <v>2667</v>
      </c>
      <c r="C12" s="3" t="s">
        <v>188</v>
      </c>
      <c r="D12" s="3" t="s">
        <v>9</v>
      </c>
      <c r="E12" s="47" t="s">
        <v>187</v>
      </c>
    </row>
    <row r="13" spans="1:5" x14ac:dyDescent="0.25">
      <c r="A13" s="131" t="s">
        <v>92</v>
      </c>
      <c r="B13" s="99" t="s">
        <v>2771</v>
      </c>
      <c r="C13" s="96" t="s">
        <v>2397</v>
      </c>
      <c r="D13" s="96" t="s">
        <v>18</v>
      </c>
      <c r="E13" s="97" t="s">
        <v>1809</v>
      </c>
    </row>
    <row r="14" spans="1:5" ht="30" x14ac:dyDescent="0.25">
      <c r="A14" s="131" t="s">
        <v>92</v>
      </c>
      <c r="B14" s="34" t="s">
        <v>89</v>
      </c>
      <c r="C14" s="3" t="s">
        <v>91</v>
      </c>
      <c r="D14" s="3" t="s">
        <v>9</v>
      </c>
      <c r="E14" s="47" t="s">
        <v>90</v>
      </c>
    </row>
    <row r="15" spans="1:5" ht="30" x14ac:dyDescent="0.25">
      <c r="A15" s="131" t="s">
        <v>92</v>
      </c>
      <c r="B15" s="99" t="s">
        <v>1810</v>
      </c>
      <c r="C15" s="96" t="s">
        <v>1811</v>
      </c>
      <c r="D15" s="96" t="s">
        <v>39</v>
      </c>
      <c r="E15" s="97" t="s">
        <v>1812</v>
      </c>
    </row>
    <row r="16" spans="1:5" x14ac:dyDescent="0.25">
      <c r="A16" s="131" t="s">
        <v>92</v>
      </c>
      <c r="B16" s="34" t="s">
        <v>2511</v>
      </c>
      <c r="C16" s="3" t="s">
        <v>901</v>
      </c>
      <c r="D16" s="3" t="s">
        <v>13</v>
      </c>
      <c r="E16" s="47" t="s">
        <v>900</v>
      </c>
    </row>
    <row r="17" spans="1:5" ht="45" x14ac:dyDescent="0.25">
      <c r="A17" s="131" t="s">
        <v>92</v>
      </c>
      <c r="B17" s="99" t="s">
        <v>1813</v>
      </c>
      <c r="C17" s="96" t="s">
        <v>1814</v>
      </c>
      <c r="D17" s="96" t="s">
        <v>16</v>
      </c>
      <c r="E17" s="97" t="s">
        <v>1815</v>
      </c>
    </row>
    <row r="18" spans="1:5" ht="30" x14ac:dyDescent="0.25">
      <c r="A18" s="131" t="s">
        <v>92</v>
      </c>
      <c r="B18" s="99" t="s">
        <v>2775</v>
      </c>
      <c r="C18" s="96" t="s">
        <v>2776</v>
      </c>
      <c r="D18" s="96" t="s">
        <v>9</v>
      </c>
      <c r="E18" s="97" t="s">
        <v>2777</v>
      </c>
    </row>
    <row r="19" spans="1:5" x14ac:dyDescent="0.25">
      <c r="A19" s="131" t="s">
        <v>92</v>
      </c>
      <c r="B19" s="99" t="s">
        <v>2772</v>
      </c>
      <c r="C19" s="96" t="s">
        <v>2773</v>
      </c>
      <c r="D19" s="96" t="s">
        <v>16</v>
      </c>
      <c r="E19" s="97" t="s">
        <v>2774</v>
      </c>
    </row>
    <row r="20" spans="1:5" x14ac:dyDescent="0.25">
      <c r="A20" s="131" t="s">
        <v>92</v>
      </c>
      <c r="B20" s="99" t="s">
        <v>1816</v>
      </c>
      <c r="C20" s="96" t="s">
        <v>901</v>
      </c>
      <c r="D20" s="96" t="s">
        <v>16</v>
      </c>
      <c r="E20" s="97" t="s">
        <v>1817</v>
      </c>
    </row>
    <row r="21" spans="1:5" x14ac:dyDescent="0.25">
      <c r="A21" s="131" t="s">
        <v>92</v>
      </c>
      <c r="B21" s="99" t="s">
        <v>2512</v>
      </c>
      <c r="C21" s="96" t="s">
        <v>2747</v>
      </c>
      <c r="D21" s="96" t="s">
        <v>16</v>
      </c>
      <c r="E21" s="97" t="s">
        <v>1819</v>
      </c>
    </row>
    <row r="22" spans="1:5" ht="15.75" thickBot="1" x14ac:dyDescent="0.3">
      <c r="A22" s="131" t="s">
        <v>92</v>
      </c>
      <c r="B22" s="39" t="s">
        <v>2668</v>
      </c>
      <c r="C22" s="9" t="s">
        <v>2778</v>
      </c>
      <c r="D22" s="9" t="s">
        <v>16</v>
      </c>
      <c r="E22" s="48" t="s">
        <v>1030</v>
      </c>
    </row>
    <row r="23" spans="1:5" x14ac:dyDescent="0.25">
      <c r="A23" s="137" t="s">
        <v>102</v>
      </c>
      <c r="B23" s="121" t="s">
        <v>2669</v>
      </c>
      <c r="C23" s="11" t="s">
        <v>176</v>
      </c>
      <c r="D23" s="11" t="s">
        <v>16</v>
      </c>
      <c r="E23" s="46" t="s">
        <v>175</v>
      </c>
    </row>
    <row r="24" spans="1:5" x14ac:dyDescent="0.25">
      <c r="A24" s="131" t="s">
        <v>102</v>
      </c>
      <c r="B24" s="34" t="s">
        <v>2513</v>
      </c>
      <c r="C24" s="3" t="s">
        <v>101</v>
      </c>
      <c r="D24" s="3" t="s">
        <v>16</v>
      </c>
      <c r="E24" s="47" t="s">
        <v>100</v>
      </c>
    </row>
    <row r="25" spans="1:5" ht="30" x14ac:dyDescent="0.25">
      <c r="A25" s="131" t="s">
        <v>102</v>
      </c>
      <c r="B25" s="99" t="s">
        <v>2779</v>
      </c>
      <c r="C25" s="96" t="s">
        <v>2780</v>
      </c>
      <c r="D25" s="96" t="s">
        <v>48</v>
      </c>
      <c r="E25" s="97" t="s">
        <v>2781</v>
      </c>
    </row>
    <row r="26" spans="1:5" x14ac:dyDescent="0.25">
      <c r="A26" s="131" t="s">
        <v>102</v>
      </c>
      <c r="B26" s="34" t="s">
        <v>2514</v>
      </c>
      <c r="C26" s="3" t="s">
        <v>2506</v>
      </c>
      <c r="D26" s="3" t="s">
        <v>39</v>
      </c>
      <c r="E26" s="47" t="s">
        <v>966</v>
      </c>
    </row>
    <row r="27" spans="1:5" x14ac:dyDescent="0.25">
      <c r="A27" s="131" t="s">
        <v>102</v>
      </c>
      <c r="B27" s="34" t="s">
        <v>623</v>
      </c>
      <c r="C27" s="3" t="s">
        <v>625</v>
      </c>
      <c r="D27" s="3" t="s">
        <v>18</v>
      </c>
      <c r="E27" s="47" t="s">
        <v>624</v>
      </c>
    </row>
    <row r="28" spans="1:5" x14ac:dyDescent="0.25">
      <c r="A28" s="131" t="s">
        <v>102</v>
      </c>
      <c r="B28" s="34" t="s">
        <v>2515</v>
      </c>
      <c r="C28" s="3" t="s">
        <v>2782</v>
      </c>
      <c r="D28" s="3" t="s">
        <v>16</v>
      </c>
      <c r="E28" s="47" t="s">
        <v>660</v>
      </c>
    </row>
    <row r="29" spans="1:5" x14ac:dyDescent="0.25">
      <c r="A29" s="131" t="s">
        <v>102</v>
      </c>
      <c r="B29" s="34" t="s">
        <v>1007</v>
      </c>
      <c r="C29" s="3" t="s">
        <v>2232</v>
      </c>
      <c r="D29" s="3" t="s">
        <v>9</v>
      </c>
      <c r="E29" s="47" t="s">
        <v>1008</v>
      </c>
    </row>
    <row r="30" spans="1:5" x14ac:dyDescent="0.25">
      <c r="A30" s="131" t="s">
        <v>102</v>
      </c>
      <c r="B30" s="116" t="s">
        <v>2059</v>
      </c>
      <c r="C30" s="5" t="s">
        <v>2497</v>
      </c>
      <c r="D30" s="5" t="s">
        <v>16</v>
      </c>
      <c r="E30" s="50" t="s">
        <v>2498</v>
      </c>
    </row>
    <row r="31" spans="1:5" ht="30" x14ac:dyDescent="0.25">
      <c r="A31" s="131" t="s">
        <v>102</v>
      </c>
      <c r="B31" s="37" t="s">
        <v>1125</v>
      </c>
      <c r="C31" s="5" t="s">
        <v>687</v>
      </c>
      <c r="D31" s="5" t="s">
        <v>1126</v>
      </c>
      <c r="E31" s="50" t="s">
        <v>686</v>
      </c>
    </row>
    <row r="32" spans="1:5" x14ac:dyDescent="0.25">
      <c r="A32" s="131" t="s">
        <v>102</v>
      </c>
      <c r="B32" s="34" t="s">
        <v>2783</v>
      </c>
      <c r="C32" s="3" t="s">
        <v>2784</v>
      </c>
      <c r="D32" s="3" t="s">
        <v>16</v>
      </c>
      <c r="E32" s="47" t="s">
        <v>699</v>
      </c>
    </row>
    <row r="33" spans="1:5" ht="30" x14ac:dyDescent="0.25">
      <c r="A33" s="131" t="s">
        <v>102</v>
      </c>
      <c r="B33" s="39" t="s">
        <v>1127</v>
      </c>
      <c r="C33" s="3" t="s">
        <v>101</v>
      </c>
      <c r="D33" s="3" t="s">
        <v>1128</v>
      </c>
      <c r="E33" s="47" t="s">
        <v>1129</v>
      </c>
    </row>
    <row r="34" spans="1:5" ht="30" x14ac:dyDescent="0.25">
      <c r="A34" s="131" t="s">
        <v>102</v>
      </c>
      <c r="B34" s="123" t="s">
        <v>2785</v>
      </c>
      <c r="C34" s="39" t="s">
        <v>1820</v>
      </c>
      <c r="D34" s="9" t="s">
        <v>16</v>
      </c>
      <c r="E34" s="48" t="s">
        <v>1821</v>
      </c>
    </row>
    <row r="35" spans="1:5" ht="15.75" thickBot="1" x14ac:dyDescent="0.3">
      <c r="A35" s="133" t="s">
        <v>102</v>
      </c>
      <c r="B35" s="127" t="s">
        <v>740</v>
      </c>
      <c r="C35" s="4" t="s">
        <v>742</v>
      </c>
      <c r="D35" s="4" t="s">
        <v>9</v>
      </c>
      <c r="E35" s="49" t="s">
        <v>741</v>
      </c>
    </row>
    <row r="36" spans="1:5" x14ac:dyDescent="0.25">
      <c r="A36" s="103" t="s">
        <v>945</v>
      </c>
      <c r="B36" s="122" t="s">
        <v>1827</v>
      </c>
      <c r="C36" s="11" t="s">
        <v>944</v>
      </c>
      <c r="D36" s="11" t="s">
        <v>16</v>
      </c>
      <c r="E36" s="46" t="s">
        <v>943</v>
      </c>
    </row>
    <row r="37" spans="1:5" x14ac:dyDescent="0.25">
      <c r="A37" s="104" t="s">
        <v>945</v>
      </c>
      <c r="B37" s="123" t="s">
        <v>1822</v>
      </c>
      <c r="C37" s="3" t="s">
        <v>944</v>
      </c>
      <c r="D37" s="3" t="s">
        <v>1128</v>
      </c>
      <c r="E37" s="47" t="s">
        <v>943</v>
      </c>
    </row>
    <row r="38" spans="1:5" ht="30.75" thickBot="1" x14ac:dyDescent="0.3">
      <c r="A38" s="104" t="s">
        <v>945</v>
      </c>
      <c r="B38" s="99" t="s">
        <v>1823</v>
      </c>
      <c r="C38" s="96" t="s">
        <v>944</v>
      </c>
      <c r="D38" s="96" t="s">
        <v>1126</v>
      </c>
      <c r="E38" s="97" t="s">
        <v>2367</v>
      </c>
    </row>
    <row r="39" spans="1:5" ht="15.75" thickBot="1" x14ac:dyDescent="0.3">
      <c r="A39" s="105" t="s">
        <v>945</v>
      </c>
      <c r="B39" s="124" t="s">
        <v>1826</v>
      </c>
      <c r="C39" s="4" t="s">
        <v>1825</v>
      </c>
      <c r="D39" s="4" t="s">
        <v>1128</v>
      </c>
      <c r="E39" s="51" t="s">
        <v>943</v>
      </c>
    </row>
    <row r="40" spans="1:5" x14ac:dyDescent="0.25">
      <c r="A40" s="53" t="s">
        <v>221</v>
      </c>
      <c r="B40" s="37" t="s">
        <v>778</v>
      </c>
      <c r="C40" s="5" t="s">
        <v>780</v>
      </c>
      <c r="D40" s="5" t="s">
        <v>16</v>
      </c>
      <c r="E40" s="50" t="s">
        <v>779</v>
      </c>
    </row>
    <row r="41" spans="1:5" ht="30" x14ac:dyDescent="0.25">
      <c r="A41" s="131" t="s">
        <v>221</v>
      </c>
      <c r="B41" s="34" t="s">
        <v>219</v>
      </c>
      <c r="C41" s="3" t="s">
        <v>2341</v>
      </c>
      <c r="D41" s="3" t="s">
        <v>16</v>
      </c>
      <c r="E41" s="47" t="s">
        <v>220</v>
      </c>
    </row>
    <row r="42" spans="1:5" ht="45" x14ac:dyDescent="0.25">
      <c r="A42" s="131" t="s">
        <v>221</v>
      </c>
      <c r="B42" s="39" t="s">
        <v>1828</v>
      </c>
      <c r="C42" s="9" t="s">
        <v>2786</v>
      </c>
      <c r="D42" s="9" t="s">
        <v>9</v>
      </c>
      <c r="E42" s="48" t="s">
        <v>1829</v>
      </c>
    </row>
    <row r="43" spans="1:5" ht="36" customHeight="1" thickBot="1" x14ac:dyDescent="0.3">
      <c r="A43" s="131" t="s">
        <v>221</v>
      </c>
      <c r="B43" s="36" t="s">
        <v>2516</v>
      </c>
      <c r="C43" s="4" t="s">
        <v>2787</v>
      </c>
      <c r="D43" s="4" t="s">
        <v>16</v>
      </c>
      <c r="E43" s="49" t="s">
        <v>652</v>
      </c>
    </row>
    <row r="44" spans="1:5" ht="15.75" thickBot="1" x14ac:dyDescent="0.3">
      <c r="A44" s="134" t="s">
        <v>2788</v>
      </c>
      <c r="B44" s="38" t="s">
        <v>2789</v>
      </c>
      <c r="C44" s="10" t="s">
        <v>2790</v>
      </c>
      <c r="D44" s="10" t="s">
        <v>16</v>
      </c>
      <c r="E44" s="51" t="s">
        <v>2791</v>
      </c>
    </row>
    <row r="45" spans="1:5" x14ac:dyDescent="0.25">
      <c r="A45" s="53" t="s">
        <v>29</v>
      </c>
      <c r="B45" s="37" t="s">
        <v>2517</v>
      </c>
      <c r="C45" s="5" t="s">
        <v>764</v>
      </c>
      <c r="D45" s="5" t="s">
        <v>9</v>
      </c>
      <c r="E45" s="50" t="s">
        <v>763</v>
      </c>
    </row>
    <row r="46" spans="1:5" x14ac:dyDescent="0.25">
      <c r="A46" s="131" t="s">
        <v>29</v>
      </c>
      <c r="B46" s="37" t="s">
        <v>2518</v>
      </c>
      <c r="C46" s="5" t="s">
        <v>2670</v>
      </c>
      <c r="D46" s="5" t="s">
        <v>16</v>
      </c>
      <c r="E46" s="50" t="s">
        <v>432</v>
      </c>
    </row>
    <row r="47" spans="1:5" x14ac:dyDescent="0.25">
      <c r="A47" s="131" t="s">
        <v>29</v>
      </c>
      <c r="B47" s="34" t="s">
        <v>2792</v>
      </c>
      <c r="C47" s="3" t="s">
        <v>2793</v>
      </c>
      <c r="D47" s="3" t="s">
        <v>16</v>
      </c>
      <c r="E47" s="47" t="s">
        <v>2794</v>
      </c>
    </row>
    <row r="48" spans="1:5" ht="30" x14ac:dyDescent="0.25">
      <c r="A48" s="131" t="s">
        <v>29</v>
      </c>
      <c r="B48" s="34" t="s">
        <v>2795</v>
      </c>
      <c r="C48" s="3" t="s">
        <v>2796</v>
      </c>
      <c r="D48" s="3" t="s">
        <v>16</v>
      </c>
      <c r="E48" s="47" t="s">
        <v>2797</v>
      </c>
    </row>
    <row r="49" spans="1:5" x14ac:dyDescent="0.25">
      <c r="A49" s="131" t="s">
        <v>29</v>
      </c>
      <c r="B49" s="34" t="s">
        <v>2519</v>
      </c>
      <c r="C49" s="3" t="s">
        <v>445</v>
      </c>
      <c r="D49" s="3" t="s">
        <v>16</v>
      </c>
      <c r="E49" s="47" t="s">
        <v>409</v>
      </c>
    </row>
    <row r="50" spans="1:5" ht="30" x14ac:dyDescent="0.25">
      <c r="A50" s="131" t="s">
        <v>29</v>
      </c>
      <c r="B50" s="34" t="s">
        <v>2798</v>
      </c>
      <c r="C50" s="3" t="s">
        <v>2800</v>
      </c>
      <c r="D50" s="3" t="s">
        <v>16</v>
      </c>
      <c r="E50" s="47" t="s">
        <v>2801</v>
      </c>
    </row>
    <row r="51" spans="1:5" x14ac:dyDescent="0.25">
      <c r="A51" s="131" t="s">
        <v>29</v>
      </c>
      <c r="B51" s="34" t="s">
        <v>2799</v>
      </c>
      <c r="C51" s="3" t="s">
        <v>2793</v>
      </c>
      <c r="D51" s="3" t="s">
        <v>16</v>
      </c>
      <c r="E51" s="47" t="s">
        <v>2802</v>
      </c>
    </row>
    <row r="52" spans="1:5" x14ac:dyDescent="0.25">
      <c r="A52" s="131" t="s">
        <v>29</v>
      </c>
      <c r="B52" s="34" t="s">
        <v>2520</v>
      </c>
      <c r="C52" s="3" t="s">
        <v>2066</v>
      </c>
      <c r="D52" s="3" t="s">
        <v>16</v>
      </c>
      <c r="E52" s="47" t="s">
        <v>802</v>
      </c>
    </row>
    <row r="53" spans="1:5" ht="30" x14ac:dyDescent="0.25">
      <c r="A53" s="131" t="s">
        <v>29</v>
      </c>
      <c r="B53" s="34" t="s">
        <v>2803</v>
      </c>
      <c r="C53" s="3" t="s">
        <v>2804</v>
      </c>
      <c r="D53" s="3" t="s">
        <v>16</v>
      </c>
      <c r="E53" s="47" t="s">
        <v>2805</v>
      </c>
    </row>
    <row r="54" spans="1:5" x14ac:dyDescent="0.25">
      <c r="A54" s="131" t="s">
        <v>29</v>
      </c>
      <c r="B54" s="34" t="s">
        <v>2521</v>
      </c>
      <c r="C54" s="3" t="s">
        <v>2364</v>
      </c>
      <c r="D54" s="3" t="s">
        <v>1128</v>
      </c>
      <c r="E54" s="47" t="s">
        <v>1131</v>
      </c>
    </row>
    <row r="55" spans="1:5" x14ac:dyDescent="0.25">
      <c r="A55" s="131" t="s">
        <v>29</v>
      </c>
      <c r="B55" s="34" t="s">
        <v>2522</v>
      </c>
      <c r="C55" s="3" t="s">
        <v>316</v>
      </c>
      <c r="D55" s="3" t="s">
        <v>16</v>
      </c>
      <c r="E55" s="47" t="s">
        <v>315</v>
      </c>
    </row>
    <row r="56" spans="1:5" ht="30" x14ac:dyDescent="0.25">
      <c r="A56" s="131" t="s">
        <v>29</v>
      </c>
      <c r="B56" s="34" t="s">
        <v>2523</v>
      </c>
      <c r="C56" s="3" t="s">
        <v>2524</v>
      </c>
      <c r="D56" s="3" t="s">
        <v>39</v>
      </c>
      <c r="E56" s="47" t="s">
        <v>198</v>
      </c>
    </row>
    <row r="57" spans="1:5" x14ac:dyDescent="0.25">
      <c r="A57" s="131" t="s">
        <v>29</v>
      </c>
      <c r="B57" s="34" t="s">
        <v>1830</v>
      </c>
      <c r="C57" s="96" t="s">
        <v>1831</v>
      </c>
      <c r="D57" s="96" t="s">
        <v>39</v>
      </c>
      <c r="E57" s="97" t="s">
        <v>1832</v>
      </c>
    </row>
    <row r="58" spans="1:5" ht="30" x14ac:dyDescent="0.25">
      <c r="A58" s="131" t="s">
        <v>29</v>
      </c>
      <c r="B58" s="34" t="s">
        <v>200</v>
      </c>
      <c r="C58" s="96" t="s">
        <v>2807</v>
      </c>
      <c r="D58" s="96" t="s">
        <v>39</v>
      </c>
      <c r="E58" s="97" t="s">
        <v>2806</v>
      </c>
    </row>
    <row r="59" spans="1:5" ht="30" x14ac:dyDescent="0.25">
      <c r="A59" s="131" t="s">
        <v>29</v>
      </c>
      <c r="B59" s="34" t="s">
        <v>2525</v>
      </c>
      <c r="C59" s="3" t="s">
        <v>2217</v>
      </c>
      <c r="D59" s="3" t="s">
        <v>49</v>
      </c>
      <c r="E59" s="47" t="s">
        <v>204</v>
      </c>
    </row>
    <row r="60" spans="1:5" ht="30" x14ac:dyDescent="0.25">
      <c r="A60" s="131" t="s">
        <v>29</v>
      </c>
      <c r="B60" s="34" t="s">
        <v>852</v>
      </c>
      <c r="C60" s="3" t="s">
        <v>2526</v>
      </c>
      <c r="D60" s="3" t="s">
        <v>16</v>
      </c>
      <c r="E60" s="47" t="s">
        <v>853</v>
      </c>
    </row>
    <row r="61" spans="1:5" ht="30" x14ac:dyDescent="0.25">
      <c r="A61" s="131" t="s">
        <v>29</v>
      </c>
      <c r="B61" s="34" t="s">
        <v>96</v>
      </c>
      <c r="C61" s="3" t="s">
        <v>2527</v>
      </c>
      <c r="D61" s="3" t="s">
        <v>16</v>
      </c>
      <c r="E61" s="47" t="s">
        <v>97</v>
      </c>
    </row>
    <row r="62" spans="1:5" x14ac:dyDescent="0.25">
      <c r="A62" s="131" t="s">
        <v>29</v>
      </c>
      <c r="B62" s="34" t="s">
        <v>2528</v>
      </c>
      <c r="C62" s="3" t="s">
        <v>329</v>
      </c>
      <c r="D62" s="3" t="s">
        <v>9</v>
      </c>
      <c r="E62" s="47" t="s">
        <v>328</v>
      </c>
    </row>
    <row r="63" spans="1:5" x14ac:dyDescent="0.25">
      <c r="A63" s="131" t="s">
        <v>29</v>
      </c>
      <c r="B63" s="34" t="s">
        <v>2529</v>
      </c>
      <c r="C63" s="3" t="s">
        <v>2706</v>
      </c>
      <c r="D63" s="3" t="s">
        <v>13</v>
      </c>
      <c r="E63" s="47" t="s">
        <v>510</v>
      </c>
    </row>
    <row r="64" spans="1:5" ht="30" x14ac:dyDescent="0.25">
      <c r="A64" s="131" t="s">
        <v>29</v>
      </c>
      <c r="B64" s="34" t="s">
        <v>2530</v>
      </c>
      <c r="C64" s="3" t="s">
        <v>2068</v>
      </c>
      <c r="D64" s="3" t="s">
        <v>16</v>
      </c>
      <c r="E64" s="47" t="s">
        <v>875</v>
      </c>
    </row>
    <row r="65" spans="1:5" ht="45" x14ac:dyDescent="0.25">
      <c r="A65" s="131" t="s">
        <v>29</v>
      </c>
      <c r="B65" s="34" t="s">
        <v>2531</v>
      </c>
      <c r="C65" s="3" t="s">
        <v>345</v>
      </c>
      <c r="D65" s="3" t="s">
        <v>18</v>
      </c>
      <c r="E65" s="47" t="s">
        <v>344</v>
      </c>
    </row>
    <row r="66" spans="1:5" ht="30" x14ac:dyDescent="0.25">
      <c r="A66" s="131" t="s">
        <v>29</v>
      </c>
      <c r="B66" s="34" t="s">
        <v>2532</v>
      </c>
      <c r="C66" s="3" t="s">
        <v>1782</v>
      </c>
      <c r="D66" s="3" t="s">
        <v>16</v>
      </c>
      <c r="E66" s="47" t="s">
        <v>1783</v>
      </c>
    </row>
    <row r="67" spans="1:5" x14ac:dyDescent="0.25">
      <c r="A67" s="131" t="s">
        <v>29</v>
      </c>
      <c r="B67" s="34" t="s">
        <v>521</v>
      </c>
      <c r="C67" s="3" t="s">
        <v>523</v>
      </c>
      <c r="D67" s="3" t="s">
        <v>16</v>
      </c>
      <c r="E67" s="47" t="s">
        <v>522</v>
      </c>
    </row>
    <row r="68" spans="1:5" ht="30" x14ac:dyDescent="0.25">
      <c r="A68" s="131" t="s">
        <v>29</v>
      </c>
      <c r="B68" s="34" t="s">
        <v>2533</v>
      </c>
      <c r="C68" s="3" t="s">
        <v>2534</v>
      </c>
      <c r="D68" s="3" t="s">
        <v>1126</v>
      </c>
      <c r="E68" s="47" t="s">
        <v>640</v>
      </c>
    </row>
    <row r="69" spans="1:5" ht="30" x14ac:dyDescent="0.25">
      <c r="A69" s="131" t="s">
        <v>29</v>
      </c>
      <c r="B69" s="34" t="s">
        <v>2535</v>
      </c>
      <c r="C69" s="3" t="s">
        <v>911</v>
      </c>
      <c r="D69" s="3" t="s">
        <v>9</v>
      </c>
      <c r="E69" s="47" t="s">
        <v>910</v>
      </c>
    </row>
    <row r="70" spans="1:5" ht="30" x14ac:dyDescent="0.25">
      <c r="A70" s="131" t="s">
        <v>29</v>
      </c>
      <c r="B70" s="34" t="s">
        <v>1138</v>
      </c>
      <c r="C70" s="3" t="s">
        <v>2536</v>
      </c>
      <c r="D70" s="3" t="s">
        <v>48</v>
      </c>
      <c r="E70" s="47" t="s">
        <v>1139</v>
      </c>
    </row>
    <row r="71" spans="1:5" x14ac:dyDescent="0.25">
      <c r="A71" s="131" t="s">
        <v>29</v>
      </c>
      <c r="B71" s="34" t="s">
        <v>940</v>
      </c>
      <c r="C71" s="3" t="s">
        <v>942</v>
      </c>
      <c r="D71" s="3" t="s">
        <v>16</v>
      </c>
      <c r="E71" s="47" t="s">
        <v>941</v>
      </c>
    </row>
    <row r="72" spans="1:5" x14ac:dyDescent="0.25">
      <c r="A72" s="131" t="s">
        <v>29</v>
      </c>
      <c r="B72" s="34" t="s">
        <v>946</v>
      </c>
      <c r="C72" s="3" t="s">
        <v>946</v>
      </c>
      <c r="D72" s="3" t="s">
        <v>16</v>
      </c>
      <c r="E72" s="47" t="s">
        <v>947</v>
      </c>
    </row>
    <row r="73" spans="1:5" ht="30" x14ac:dyDescent="0.25">
      <c r="A73" s="131" t="s">
        <v>29</v>
      </c>
      <c r="B73" s="34" t="s">
        <v>1132</v>
      </c>
      <c r="C73" s="3" t="s">
        <v>2537</v>
      </c>
      <c r="D73" s="3" t="s">
        <v>1128</v>
      </c>
      <c r="E73" s="47" t="s">
        <v>1133</v>
      </c>
    </row>
    <row r="74" spans="1:5" x14ac:dyDescent="0.25">
      <c r="A74" s="131" t="s">
        <v>29</v>
      </c>
      <c r="B74" s="34" t="s">
        <v>2809</v>
      </c>
      <c r="C74" s="3" t="s">
        <v>2810</v>
      </c>
      <c r="D74" s="3" t="s">
        <v>16</v>
      </c>
      <c r="E74" s="47" t="s">
        <v>2811</v>
      </c>
    </row>
    <row r="75" spans="1:5" ht="30" x14ac:dyDescent="0.25">
      <c r="A75" s="131" t="s">
        <v>29</v>
      </c>
      <c r="B75" s="34" t="s">
        <v>1835</v>
      </c>
      <c r="C75" s="96" t="s">
        <v>1836</v>
      </c>
      <c r="D75" s="96" t="s">
        <v>16</v>
      </c>
      <c r="E75" s="97" t="s">
        <v>1837</v>
      </c>
    </row>
    <row r="76" spans="1:5" x14ac:dyDescent="0.25">
      <c r="A76" s="131" t="s">
        <v>29</v>
      </c>
      <c r="B76" s="109" t="s">
        <v>2707</v>
      </c>
      <c r="C76" s="96" t="s">
        <v>1839</v>
      </c>
      <c r="D76" s="96" t="s">
        <v>16</v>
      </c>
      <c r="E76" s="97" t="s">
        <v>1840</v>
      </c>
    </row>
    <row r="77" spans="1:5" x14ac:dyDescent="0.25">
      <c r="A77" s="131" t="s">
        <v>29</v>
      </c>
      <c r="B77" s="123" t="s">
        <v>982</v>
      </c>
      <c r="C77" s="3" t="s">
        <v>2538</v>
      </c>
      <c r="D77" s="3" t="s">
        <v>9</v>
      </c>
      <c r="E77" s="47" t="s">
        <v>983</v>
      </c>
    </row>
    <row r="78" spans="1:5" ht="30" x14ac:dyDescent="0.25">
      <c r="A78" s="131" t="s">
        <v>29</v>
      </c>
      <c r="B78" s="109" t="s">
        <v>2812</v>
      </c>
      <c r="C78" s="96" t="s">
        <v>2813</v>
      </c>
      <c r="D78" s="96" t="s">
        <v>16</v>
      </c>
      <c r="E78" s="97" t="s">
        <v>2814</v>
      </c>
    </row>
    <row r="79" spans="1:5" x14ac:dyDescent="0.25">
      <c r="A79" s="131" t="s">
        <v>29</v>
      </c>
      <c r="B79" s="109" t="s">
        <v>2815</v>
      </c>
      <c r="C79" s="96" t="s">
        <v>2815</v>
      </c>
      <c r="D79" s="96" t="s">
        <v>18</v>
      </c>
      <c r="E79" s="97" t="s">
        <v>2816</v>
      </c>
    </row>
    <row r="80" spans="1:5" x14ac:dyDescent="0.25">
      <c r="A80" s="131" t="s">
        <v>29</v>
      </c>
      <c r="B80" s="34" t="s">
        <v>2539</v>
      </c>
      <c r="C80" s="3" t="s">
        <v>248</v>
      </c>
      <c r="D80" s="3" t="s">
        <v>39</v>
      </c>
      <c r="E80" s="47" t="s">
        <v>247</v>
      </c>
    </row>
    <row r="81" spans="1:5" ht="30" x14ac:dyDescent="0.25">
      <c r="A81" s="131" t="s">
        <v>29</v>
      </c>
      <c r="B81" s="34" t="s">
        <v>2540</v>
      </c>
      <c r="C81" s="3" t="s">
        <v>648</v>
      </c>
      <c r="D81" s="3" t="s">
        <v>18</v>
      </c>
      <c r="E81" s="47" t="s">
        <v>647</v>
      </c>
    </row>
    <row r="82" spans="1:5" ht="30" x14ac:dyDescent="0.25">
      <c r="A82" s="131" t="s">
        <v>29</v>
      </c>
      <c r="B82" s="34" t="s">
        <v>2541</v>
      </c>
      <c r="C82" s="3" t="s">
        <v>126</v>
      </c>
      <c r="D82" s="3" t="s">
        <v>16</v>
      </c>
      <c r="E82" s="47" t="s">
        <v>125</v>
      </c>
    </row>
    <row r="83" spans="1:5" ht="45" x14ac:dyDescent="0.25">
      <c r="A83" s="131" t="s">
        <v>29</v>
      </c>
      <c r="B83" s="34" t="s">
        <v>1134</v>
      </c>
      <c r="C83" s="3" t="s">
        <v>2671</v>
      </c>
      <c r="D83" s="3" t="s">
        <v>16</v>
      </c>
      <c r="E83" s="47" t="s">
        <v>128</v>
      </c>
    </row>
    <row r="84" spans="1:5" x14ac:dyDescent="0.25">
      <c r="A84" s="131" t="s">
        <v>29</v>
      </c>
      <c r="B84" s="34" t="s">
        <v>2542</v>
      </c>
      <c r="C84" s="3" t="s">
        <v>669</v>
      </c>
      <c r="D84" s="3" t="s">
        <v>9</v>
      </c>
      <c r="E84" s="47" t="s">
        <v>668</v>
      </c>
    </row>
    <row r="85" spans="1:5" ht="45" x14ac:dyDescent="0.25">
      <c r="A85" s="131" t="s">
        <v>29</v>
      </c>
      <c r="B85" s="34" t="s">
        <v>2543</v>
      </c>
      <c r="C85" s="3" t="s">
        <v>685</v>
      </c>
      <c r="D85" s="3" t="s">
        <v>13</v>
      </c>
      <c r="E85" s="47" t="s">
        <v>684</v>
      </c>
    </row>
    <row r="86" spans="1:5" ht="30" x14ac:dyDescent="0.25">
      <c r="A86" s="131" t="s">
        <v>29</v>
      </c>
      <c r="B86" s="34" t="s">
        <v>271</v>
      </c>
      <c r="C86" s="3" t="s">
        <v>2672</v>
      </c>
      <c r="D86" s="3" t="s">
        <v>16</v>
      </c>
      <c r="E86" s="47" t="s">
        <v>272</v>
      </c>
    </row>
    <row r="87" spans="1:5" x14ac:dyDescent="0.25">
      <c r="A87" s="131" t="s">
        <v>29</v>
      </c>
      <c r="B87" s="99" t="s">
        <v>1844</v>
      </c>
      <c r="C87" s="96" t="s">
        <v>2544</v>
      </c>
      <c r="D87" s="96" t="s">
        <v>51</v>
      </c>
      <c r="E87" s="97" t="s">
        <v>1846</v>
      </c>
    </row>
    <row r="88" spans="1:5" x14ac:dyDescent="0.25">
      <c r="A88" s="131" t="s">
        <v>29</v>
      </c>
      <c r="B88" s="34" t="s">
        <v>724</v>
      </c>
      <c r="C88" s="3" t="s">
        <v>726</v>
      </c>
      <c r="D88" s="3" t="s">
        <v>13</v>
      </c>
      <c r="E88" s="47" t="s">
        <v>725</v>
      </c>
    </row>
    <row r="89" spans="1:5" x14ac:dyDescent="0.25">
      <c r="A89" s="131" t="s">
        <v>29</v>
      </c>
      <c r="B89" s="99" t="s">
        <v>1847</v>
      </c>
      <c r="C89" s="96" t="s">
        <v>1839</v>
      </c>
      <c r="D89" s="96" t="s">
        <v>16</v>
      </c>
      <c r="E89" s="97" t="s">
        <v>1848</v>
      </c>
    </row>
    <row r="90" spans="1:5" ht="30" x14ac:dyDescent="0.25">
      <c r="A90" s="131" t="s">
        <v>29</v>
      </c>
      <c r="B90" s="34" t="s">
        <v>158</v>
      </c>
      <c r="C90" s="3" t="s">
        <v>2545</v>
      </c>
      <c r="D90" s="3" t="s">
        <v>1128</v>
      </c>
      <c r="E90" s="47" t="s">
        <v>160</v>
      </c>
    </row>
    <row r="91" spans="1:5" ht="45" x14ac:dyDescent="0.25">
      <c r="A91" s="131" t="s">
        <v>29</v>
      </c>
      <c r="B91" s="109" t="s">
        <v>1851</v>
      </c>
      <c r="C91" s="96" t="s">
        <v>2545</v>
      </c>
      <c r="D91" s="96" t="s">
        <v>9</v>
      </c>
      <c r="E91" s="97" t="s">
        <v>160</v>
      </c>
    </row>
    <row r="92" spans="1:5" ht="45" x14ac:dyDescent="0.25">
      <c r="A92" s="131" t="s">
        <v>29</v>
      </c>
      <c r="B92" s="123" t="s">
        <v>1135</v>
      </c>
      <c r="C92" s="3" t="s">
        <v>35</v>
      </c>
      <c r="D92" s="3" t="s">
        <v>1136</v>
      </c>
      <c r="E92" s="47" t="s">
        <v>1119</v>
      </c>
    </row>
    <row r="93" spans="1:5" ht="30" x14ac:dyDescent="0.25">
      <c r="A93" s="131" t="s">
        <v>29</v>
      </c>
      <c r="B93" s="34" t="s">
        <v>2546</v>
      </c>
      <c r="C93" s="3" t="s">
        <v>280</v>
      </c>
      <c r="D93" s="3" t="s">
        <v>9</v>
      </c>
      <c r="E93" s="47" t="s">
        <v>279</v>
      </c>
    </row>
    <row r="94" spans="1:5" x14ac:dyDescent="0.25">
      <c r="A94" s="131" t="s">
        <v>29</v>
      </c>
      <c r="B94" s="34" t="s">
        <v>2547</v>
      </c>
      <c r="C94" s="3" t="s">
        <v>2548</v>
      </c>
      <c r="D94" s="3" t="s">
        <v>16</v>
      </c>
      <c r="E94" s="47" t="s">
        <v>1076</v>
      </c>
    </row>
    <row r="95" spans="1:5" ht="30" x14ac:dyDescent="0.25">
      <c r="A95" s="131" t="s">
        <v>29</v>
      </c>
      <c r="B95" s="34" t="s">
        <v>1849</v>
      </c>
      <c r="C95" s="3" t="s">
        <v>757</v>
      </c>
      <c r="D95" s="3" t="s">
        <v>1850</v>
      </c>
      <c r="E95" s="47" t="s">
        <v>756</v>
      </c>
    </row>
    <row r="96" spans="1:5" x14ac:dyDescent="0.25">
      <c r="A96" s="131" t="s">
        <v>29</v>
      </c>
      <c r="B96" s="39" t="s">
        <v>2817</v>
      </c>
      <c r="C96" s="9" t="s">
        <v>2818</v>
      </c>
      <c r="D96" s="9" t="s">
        <v>39</v>
      </c>
      <c r="E96" s="48" t="s">
        <v>247</v>
      </c>
    </row>
    <row r="97" spans="1:7" ht="30" x14ac:dyDescent="0.25">
      <c r="A97" s="131" t="s">
        <v>29</v>
      </c>
      <c r="B97" s="39" t="s">
        <v>2808</v>
      </c>
      <c r="C97" s="9" t="s">
        <v>72</v>
      </c>
      <c r="D97" s="9" t="s">
        <v>1128</v>
      </c>
      <c r="E97" s="48" t="s">
        <v>71</v>
      </c>
    </row>
    <row r="98" spans="1:7" ht="61.5" customHeight="1" thickBot="1" x14ac:dyDescent="0.3">
      <c r="A98" s="132" t="s">
        <v>1852</v>
      </c>
      <c r="B98" s="125" t="s">
        <v>254</v>
      </c>
      <c r="C98" s="98" t="s">
        <v>2434</v>
      </c>
      <c r="D98" s="98" t="s">
        <v>16</v>
      </c>
      <c r="E98" s="101" t="s">
        <v>255</v>
      </c>
    </row>
    <row r="99" spans="1:7" ht="15.75" thickBot="1" x14ac:dyDescent="0.3">
      <c r="A99" s="134" t="s">
        <v>2819</v>
      </c>
      <c r="B99" s="130" t="s">
        <v>2820</v>
      </c>
      <c r="C99" s="106" t="s">
        <v>2821</v>
      </c>
      <c r="D99" s="106" t="s">
        <v>9</v>
      </c>
      <c r="E99" s="100" t="s">
        <v>2822</v>
      </c>
    </row>
    <row r="100" spans="1:7" ht="45" x14ac:dyDescent="0.25">
      <c r="A100" s="92" t="s">
        <v>76</v>
      </c>
      <c r="B100" s="128" t="s">
        <v>2673</v>
      </c>
      <c r="C100" s="107" t="s">
        <v>427</v>
      </c>
      <c r="D100" s="107" t="s">
        <v>39</v>
      </c>
      <c r="E100" s="129" t="s">
        <v>2385</v>
      </c>
      <c r="G100" s="102"/>
    </row>
    <row r="101" spans="1:7" ht="45" x14ac:dyDescent="0.25">
      <c r="A101" s="104" t="s">
        <v>76</v>
      </c>
      <c r="B101" s="37" t="s">
        <v>177</v>
      </c>
      <c r="C101" s="5" t="s">
        <v>2708</v>
      </c>
      <c r="D101" s="5" t="s">
        <v>9</v>
      </c>
      <c r="E101" s="50" t="s">
        <v>178</v>
      </c>
    </row>
    <row r="102" spans="1:7" ht="30" x14ac:dyDescent="0.25">
      <c r="A102" s="104" t="s">
        <v>76</v>
      </c>
      <c r="B102" s="34" t="s">
        <v>2549</v>
      </c>
      <c r="C102" s="3" t="s">
        <v>2709</v>
      </c>
      <c r="D102" s="3" t="s">
        <v>9</v>
      </c>
      <c r="E102" s="47" t="s">
        <v>453</v>
      </c>
    </row>
    <row r="103" spans="1:7" ht="30" x14ac:dyDescent="0.25">
      <c r="A103" s="104" t="s">
        <v>76</v>
      </c>
      <c r="B103" s="34" t="s">
        <v>2674</v>
      </c>
      <c r="C103" s="3" t="s">
        <v>2710</v>
      </c>
      <c r="D103" s="3" t="s">
        <v>16</v>
      </c>
      <c r="E103" s="47" t="s">
        <v>205</v>
      </c>
    </row>
    <row r="104" spans="1:7" x14ac:dyDescent="0.25">
      <c r="A104" s="104" t="s">
        <v>76</v>
      </c>
      <c r="B104" s="34" t="s">
        <v>2675</v>
      </c>
      <c r="C104" s="3" t="s">
        <v>2711</v>
      </c>
      <c r="D104" s="3" t="s">
        <v>9</v>
      </c>
      <c r="E104" s="47" t="s">
        <v>339</v>
      </c>
    </row>
    <row r="105" spans="1:7" ht="45" x14ac:dyDescent="0.25">
      <c r="A105" s="104" t="s">
        <v>76</v>
      </c>
      <c r="B105" s="34" t="s">
        <v>2550</v>
      </c>
      <c r="C105" s="3" t="s">
        <v>2712</v>
      </c>
      <c r="D105" s="3" t="s">
        <v>16</v>
      </c>
      <c r="E105" s="47" t="s">
        <v>214</v>
      </c>
    </row>
    <row r="106" spans="1:7" ht="30" x14ac:dyDescent="0.25">
      <c r="A106" s="104" t="s">
        <v>76</v>
      </c>
      <c r="B106" s="34" t="s">
        <v>1853</v>
      </c>
      <c r="C106" s="3" t="s">
        <v>2433</v>
      </c>
      <c r="D106" s="3" t="s">
        <v>16</v>
      </c>
      <c r="E106" s="47" t="s">
        <v>356</v>
      </c>
    </row>
    <row r="107" spans="1:7" x14ac:dyDescent="0.25">
      <c r="A107" s="104" t="s">
        <v>76</v>
      </c>
      <c r="B107" s="34" t="s">
        <v>116</v>
      </c>
      <c r="C107" s="3" t="s">
        <v>118</v>
      </c>
      <c r="D107" s="3" t="s">
        <v>49</v>
      </c>
      <c r="E107" s="47" t="s">
        <v>117</v>
      </c>
    </row>
    <row r="108" spans="1:7" ht="30" x14ac:dyDescent="0.25">
      <c r="A108" s="104" t="s">
        <v>76</v>
      </c>
      <c r="B108" s="34" t="s">
        <v>2551</v>
      </c>
      <c r="C108" s="3" t="s">
        <v>361</v>
      </c>
      <c r="D108" s="3" t="s">
        <v>9</v>
      </c>
      <c r="E108" s="47" t="s">
        <v>20</v>
      </c>
    </row>
    <row r="109" spans="1:7" ht="30" x14ac:dyDescent="0.25">
      <c r="A109" s="104" t="s">
        <v>76</v>
      </c>
      <c r="B109" s="123" t="s">
        <v>1140</v>
      </c>
      <c r="C109" s="3" t="s">
        <v>1104</v>
      </c>
      <c r="D109" s="3" t="s">
        <v>16</v>
      </c>
      <c r="E109" s="47" t="s">
        <v>1103</v>
      </c>
    </row>
    <row r="110" spans="1:7" ht="30" x14ac:dyDescent="0.25">
      <c r="A110" s="104" t="s">
        <v>76</v>
      </c>
      <c r="B110" s="109" t="s">
        <v>1854</v>
      </c>
      <c r="C110" s="96" t="s">
        <v>1855</v>
      </c>
      <c r="D110" s="96" t="s">
        <v>16</v>
      </c>
      <c r="E110" s="97" t="s">
        <v>2496</v>
      </c>
    </row>
    <row r="111" spans="1:7" x14ac:dyDescent="0.25">
      <c r="A111" s="104" t="s">
        <v>76</v>
      </c>
      <c r="B111" s="34" t="s">
        <v>589</v>
      </c>
      <c r="C111" s="3" t="s">
        <v>591</v>
      </c>
      <c r="D111" s="3" t="s">
        <v>9</v>
      </c>
      <c r="E111" s="47" t="s">
        <v>590</v>
      </c>
    </row>
    <row r="112" spans="1:7" ht="30" x14ac:dyDescent="0.25">
      <c r="A112" s="104" t="s">
        <v>76</v>
      </c>
      <c r="B112" s="34" t="s">
        <v>962</v>
      </c>
      <c r="C112" s="3" t="s">
        <v>2713</v>
      </c>
      <c r="D112" s="3" t="s">
        <v>16</v>
      </c>
      <c r="E112" s="47" t="s">
        <v>963</v>
      </c>
    </row>
    <row r="113" spans="1:5" ht="30" x14ac:dyDescent="0.25">
      <c r="A113" s="104" t="s">
        <v>76</v>
      </c>
      <c r="B113" s="99" t="s">
        <v>1857</v>
      </c>
      <c r="C113" s="96" t="s">
        <v>1858</v>
      </c>
      <c r="D113" s="96" t="s">
        <v>16</v>
      </c>
      <c r="E113" s="97" t="s">
        <v>1859</v>
      </c>
    </row>
    <row r="114" spans="1:5" ht="30" x14ac:dyDescent="0.25">
      <c r="A114" s="104" t="s">
        <v>76</v>
      </c>
      <c r="B114" s="34" t="s">
        <v>1046</v>
      </c>
      <c r="C114" s="3" t="s">
        <v>2714</v>
      </c>
      <c r="D114" s="3" t="s">
        <v>16</v>
      </c>
      <c r="E114" s="47" t="s">
        <v>1047</v>
      </c>
    </row>
    <row r="115" spans="1:5" ht="30" x14ac:dyDescent="0.25">
      <c r="A115" s="104" t="s">
        <v>76</v>
      </c>
      <c r="B115" s="34" t="s">
        <v>2830</v>
      </c>
      <c r="C115" s="3" t="s">
        <v>2745</v>
      </c>
      <c r="D115" s="3" t="s">
        <v>2829</v>
      </c>
      <c r="E115" s="47" t="s">
        <v>36</v>
      </c>
    </row>
    <row r="116" spans="1:5" ht="30" x14ac:dyDescent="0.25">
      <c r="A116" s="104" t="s">
        <v>76</v>
      </c>
      <c r="B116" s="34" t="s">
        <v>2823</v>
      </c>
      <c r="C116" s="3" t="s">
        <v>2824</v>
      </c>
      <c r="D116" s="3" t="s">
        <v>16</v>
      </c>
      <c r="E116" s="47" t="s">
        <v>2825</v>
      </c>
    </row>
    <row r="117" spans="1:5" x14ac:dyDescent="0.25">
      <c r="A117" s="104" t="s">
        <v>76</v>
      </c>
      <c r="B117" s="34" t="s">
        <v>2826</v>
      </c>
      <c r="C117" s="3" t="s">
        <v>2827</v>
      </c>
      <c r="D117" s="3" t="s">
        <v>2299</v>
      </c>
      <c r="E117" s="47" t="s">
        <v>2828</v>
      </c>
    </row>
    <row r="118" spans="1:5" ht="30" x14ac:dyDescent="0.25">
      <c r="A118" s="104" t="s">
        <v>76</v>
      </c>
      <c r="B118" s="34" t="s">
        <v>1092</v>
      </c>
      <c r="C118" s="3" t="s">
        <v>2715</v>
      </c>
      <c r="D118" s="3" t="s">
        <v>16</v>
      </c>
      <c r="E118" s="47" t="s">
        <v>1093</v>
      </c>
    </row>
    <row r="119" spans="1:5" ht="45" x14ac:dyDescent="0.25">
      <c r="A119" s="92" t="s">
        <v>1862</v>
      </c>
      <c r="B119" s="99" t="s">
        <v>1863</v>
      </c>
      <c r="C119" s="96" t="s">
        <v>1864</v>
      </c>
      <c r="D119" s="96" t="s">
        <v>16</v>
      </c>
      <c r="E119" s="97" t="s">
        <v>233</v>
      </c>
    </row>
    <row r="120" spans="1:5" ht="45" x14ac:dyDescent="0.25">
      <c r="A120" s="92" t="s">
        <v>1860</v>
      </c>
      <c r="B120" s="39" t="s">
        <v>73</v>
      </c>
      <c r="C120" s="9" t="s">
        <v>2716</v>
      </c>
      <c r="D120" s="9" t="s">
        <v>39</v>
      </c>
      <c r="E120" s="48" t="s">
        <v>74</v>
      </c>
    </row>
    <row r="121" spans="1:5" ht="45" x14ac:dyDescent="0.25">
      <c r="A121" s="135" t="s">
        <v>1861</v>
      </c>
      <c r="B121" s="123" t="s">
        <v>189</v>
      </c>
      <c r="C121" s="34" t="s">
        <v>1196</v>
      </c>
      <c r="D121" s="3" t="s">
        <v>9</v>
      </c>
      <c r="E121" s="3" t="s">
        <v>190</v>
      </c>
    </row>
    <row r="122" spans="1:5" ht="30.75" thickBot="1" x14ac:dyDescent="0.3">
      <c r="A122" s="132" t="s">
        <v>2831</v>
      </c>
      <c r="B122" s="127" t="s">
        <v>2832</v>
      </c>
      <c r="C122" s="45" t="s">
        <v>2964</v>
      </c>
      <c r="D122" s="45" t="s">
        <v>1128</v>
      </c>
      <c r="E122" s="52" t="s">
        <v>2833</v>
      </c>
    </row>
    <row r="123" spans="1:5" ht="30.75" thickBot="1" x14ac:dyDescent="0.3">
      <c r="A123" s="136" t="s">
        <v>1865</v>
      </c>
      <c r="B123" s="38" t="s">
        <v>584</v>
      </c>
      <c r="C123" s="10" t="s">
        <v>586</v>
      </c>
      <c r="D123" s="10" t="s">
        <v>9</v>
      </c>
      <c r="E123" s="51" t="s">
        <v>585</v>
      </c>
    </row>
    <row r="124" spans="1:5" x14ac:dyDescent="0.25">
      <c r="A124" s="53" t="s">
        <v>105</v>
      </c>
      <c r="B124" s="37" t="s">
        <v>813</v>
      </c>
      <c r="C124" s="5" t="s">
        <v>815</v>
      </c>
      <c r="D124" s="5" t="s">
        <v>9</v>
      </c>
      <c r="E124" s="50" t="s">
        <v>814</v>
      </c>
    </row>
    <row r="125" spans="1:5" ht="30" x14ac:dyDescent="0.25">
      <c r="A125" s="131" t="s">
        <v>105</v>
      </c>
      <c r="B125" s="34" t="s">
        <v>103</v>
      </c>
      <c r="C125" s="3" t="s">
        <v>2834</v>
      </c>
      <c r="D125" s="3" t="s">
        <v>48</v>
      </c>
      <c r="E125" s="47" t="s">
        <v>104</v>
      </c>
    </row>
    <row r="126" spans="1:5" ht="30" x14ac:dyDescent="0.25">
      <c r="A126" s="131" t="s">
        <v>105</v>
      </c>
      <c r="B126" s="34" t="s">
        <v>525</v>
      </c>
      <c r="C126" s="3" t="s">
        <v>527</v>
      </c>
      <c r="D126" s="3" t="s">
        <v>39</v>
      </c>
      <c r="E126" s="47" t="s">
        <v>526</v>
      </c>
    </row>
    <row r="127" spans="1:5" x14ac:dyDescent="0.25">
      <c r="A127" s="131" t="s">
        <v>105</v>
      </c>
      <c r="B127" s="34" t="s">
        <v>2835</v>
      </c>
      <c r="C127" s="3" t="s">
        <v>2836</v>
      </c>
      <c r="D127" s="3" t="s">
        <v>9</v>
      </c>
      <c r="E127" s="47" t="s">
        <v>2837</v>
      </c>
    </row>
    <row r="128" spans="1:5" x14ac:dyDescent="0.25">
      <c r="A128" s="131" t="s">
        <v>105</v>
      </c>
      <c r="B128" s="123" t="s">
        <v>1111</v>
      </c>
      <c r="C128" s="3" t="s">
        <v>1113</v>
      </c>
      <c r="D128" s="3" t="s">
        <v>16</v>
      </c>
      <c r="E128" s="47" t="s">
        <v>1112</v>
      </c>
    </row>
    <row r="129" spans="1:5" x14ac:dyDescent="0.25">
      <c r="A129" s="131" t="s">
        <v>105</v>
      </c>
      <c r="B129" s="109" t="s">
        <v>1867</v>
      </c>
      <c r="C129" s="96" t="s">
        <v>1868</v>
      </c>
      <c r="D129" s="96" t="s">
        <v>9</v>
      </c>
      <c r="E129" s="97" t="s">
        <v>1869</v>
      </c>
    </row>
    <row r="130" spans="1:5" x14ac:dyDescent="0.25">
      <c r="A130" s="131" t="s">
        <v>105</v>
      </c>
      <c r="B130" s="39" t="s">
        <v>2838</v>
      </c>
      <c r="C130" s="3" t="s">
        <v>174</v>
      </c>
      <c r="D130" s="3" t="s">
        <v>24</v>
      </c>
      <c r="E130" s="47" t="s">
        <v>173</v>
      </c>
    </row>
    <row r="131" spans="1:5" ht="30" x14ac:dyDescent="0.25">
      <c r="A131" s="135" t="s">
        <v>1870</v>
      </c>
      <c r="B131" s="123" t="s">
        <v>1871</v>
      </c>
      <c r="C131" s="34" t="s">
        <v>2748</v>
      </c>
      <c r="D131" s="3" t="s">
        <v>16</v>
      </c>
      <c r="E131" s="3" t="s">
        <v>774</v>
      </c>
    </row>
    <row r="132" spans="1:5" ht="30.75" thickBot="1" x14ac:dyDescent="0.3">
      <c r="A132" s="105" t="s">
        <v>1870</v>
      </c>
      <c r="B132" s="127" t="s">
        <v>2839</v>
      </c>
      <c r="C132" s="45" t="s">
        <v>2840</v>
      </c>
      <c r="D132" s="45" t="s">
        <v>9</v>
      </c>
      <c r="E132" s="52" t="s">
        <v>2841</v>
      </c>
    </row>
    <row r="133" spans="1:5" ht="45" x14ac:dyDescent="0.25">
      <c r="A133" s="137" t="s">
        <v>691</v>
      </c>
      <c r="B133" s="121" t="s">
        <v>2552</v>
      </c>
      <c r="C133" s="11" t="s">
        <v>1014</v>
      </c>
      <c r="D133" s="11" t="s">
        <v>16</v>
      </c>
      <c r="E133" s="46" t="s">
        <v>1013</v>
      </c>
    </row>
    <row r="134" spans="1:5" ht="15.75" thickBot="1" x14ac:dyDescent="0.3">
      <c r="A134" s="133" t="s">
        <v>691</v>
      </c>
      <c r="B134" s="36" t="s">
        <v>688</v>
      </c>
      <c r="C134" s="4" t="s">
        <v>690</v>
      </c>
      <c r="D134" s="4" t="s">
        <v>48</v>
      </c>
      <c r="E134" s="49" t="s">
        <v>689</v>
      </c>
    </row>
    <row r="135" spans="1:5" ht="30" x14ac:dyDescent="0.25">
      <c r="A135" s="92" t="s">
        <v>15</v>
      </c>
      <c r="B135" s="34" t="s">
        <v>2842</v>
      </c>
      <c r="C135" s="3" t="s">
        <v>14</v>
      </c>
      <c r="D135" s="3" t="s">
        <v>16</v>
      </c>
      <c r="E135" s="47" t="s">
        <v>2843</v>
      </c>
    </row>
    <row r="136" spans="1:5" ht="30" x14ac:dyDescent="0.25">
      <c r="A136" s="131" t="s">
        <v>15</v>
      </c>
      <c r="B136" s="34" t="s">
        <v>1143</v>
      </c>
      <c r="C136" s="3" t="s">
        <v>2432</v>
      </c>
      <c r="D136" s="3" t="s">
        <v>1144</v>
      </c>
      <c r="E136" s="47" t="s">
        <v>285</v>
      </c>
    </row>
    <row r="137" spans="1:5" x14ac:dyDescent="0.25">
      <c r="A137" s="131" t="s">
        <v>15</v>
      </c>
      <c r="B137" s="34" t="s">
        <v>2844</v>
      </c>
      <c r="C137" s="3" t="s">
        <v>2845</v>
      </c>
      <c r="D137" s="3" t="s">
        <v>16</v>
      </c>
      <c r="E137" s="47" t="s">
        <v>2846</v>
      </c>
    </row>
    <row r="138" spans="1:5" ht="30" x14ac:dyDescent="0.25">
      <c r="A138" s="131" t="s">
        <v>15</v>
      </c>
      <c r="B138" s="34" t="s">
        <v>816</v>
      </c>
      <c r="C138" s="3" t="s">
        <v>818</v>
      </c>
      <c r="D138" s="3" t="s">
        <v>16</v>
      </c>
      <c r="E138" s="47" t="s">
        <v>817</v>
      </c>
    </row>
    <row r="139" spans="1:5" x14ac:dyDescent="0.25">
      <c r="A139" s="131" t="s">
        <v>15</v>
      </c>
      <c r="B139" s="34" t="s">
        <v>2676</v>
      </c>
      <c r="C139" s="3" t="s">
        <v>305</v>
      </c>
      <c r="D139" s="3" t="s">
        <v>18</v>
      </c>
      <c r="E139" s="47" t="s">
        <v>304</v>
      </c>
    </row>
    <row r="140" spans="1:5" x14ac:dyDescent="0.25">
      <c r="A140" s="131" t="s">
        <v>15</v>
      </c>
      <c r="B140" s="34" t="s">
        <v>2553</v>
      </c>
      <c r="C140" s="3" t="s">
        <v>309</v>
      </c>
      <c r="D140" s="3" t="s">
        <v>16</v>
      </c>
      <c r="E140" s="47" t="s">
        <v>308</v>
      </c>
    </row>
    <row r="141" spans="1:5" ht="60" x14ac:dyDescent="0.25">
      <c r="A141" s="131" t="s">
        <v>15</v>
      </c>
      <c r="B141" s="34" t="s">
        <v>1145</v>
      </c>
      <c r="C141" s="3" t="s">
        <v>2749</v>
      </c>
      <c r="D141" s="3" t="s">
        <v>13</v>
      </c>
      <c r="E141" s="47" t="s">
        <v>203</v>
      </c>
    </row>
    <row r="142" spans="1:5" x14ac:dyDescent="0.25">
      <c r="A142" s="131" t="s">
        <v>15</v>
      </c>
      <c r="B142" s="34" t="s">
        <v>2847</v>
      </c>
      <c r="C142" s="3" t="s">
        <v>508</v>
      </c>
      <c r="D142" s="3" t="s">
        <v>1146</v>
      </c>
      <c r="E142" s="47" t="s">
        <v>507</v>
      </c>
    </row>
    <row r="143" spans="1:5" ht="30" x14ac:dyDescent="0.25">
      <c r="A143" s="131" t="s">
        <v>15</v>
      </c>
      <c r="B143" s="109" t="s">
        <v>2554</v>
      </c>
      <c r="C143" s="96" t="s">
        <v>2429</v>
      </c>
      <c r="D143" s="96" t="s">
        <v>16</v>
      </c>
      <c r="E143" s="97" t="s">
        <v>349</v>
      </c>
    </row>
    <row r="144" spans="1:5" x14ac:dyDescent="0.25">
      <c r="A144" s="131" t="s">
        <v>15</v>
      </c>
      <c r="B144" s="123" t="s">
        <v>879</v>
      </c>
      <c r="C144" s="3" t="s">
        <v>881</v>
      </c>
      <c r="D144" s="3" t="s">
        <v>16</v>
      </c>
      <c r="E144" s="47" t="s">
        <v>880</v>
      </c>
    </row>
    <row r="145" spans="1:5" x14ac:dyDescent="0.25">
      <c r="A145" s="131" t="s">
        <v>15</v>
      </c>
      <c r="B145" s="34" t="s">
        <v>2848</v>
      </c>
      <c r="C145" s="3" t="s">
        <v>70</v>
      </c>
      <c r="D145" s="3" t="s">
        <v>9</v>
      </c>
      <c r="E145" s="47" t="s">
        <v>69</v>
      </c>
    </row>
    <row r="146" spans="1:5" ht="45" x14ac:dyDescent="0.25">
      <c r="A146" s="131" t="s">
        <v>15</v>
      </c>
      <c r="B146" s="34" t="s">
        <v>904</v>
      </c>
      <c r="C146" s="3" t="s">
        <v>906</v>
      </c>
      <c r="D146" s="3" t="s">
        <v>24</v>
      </c>
      <c r="E146" s="47" t="s">
        <v>905</v>
      </c>
    </row>
    <row r="147" spans="1:5" x14ac:dyDescent="0.25">
      <c r="A147" s="131" t="s">
        <v>15</v>
      </c>
      <c r="B147" s="34" t="s">
        <v>357</v>
      </c>
      <c r="C147" s="3" t="s">
        <v>359</v>
      </c>
      <c r="D147" s="3" t="s">
        <v>16</v>
      </c>
      <c r="E147" s="47" t="s">
        <v>358</v>
      </c>
    </row>
    <row r="148" spans="1:5" ht="30" x14ac:dyDescent="0.25">
      <c r="A148" s="131" t="s">
        <v>15</v>
      </c>
      <c r="B148" s="34" t="s">
        <v>2849</v>
      </c>
      <c r="C148" s="3" t="s">
        <v>2394</v>
      </c>
      <c r="D148" s="3" t="s">
        <v>13</v>
      </c>
      <c r="E148" s="47" t="s">
        <v>1147</v>
      </c>
    </row>
    <row r="149" spans="1:5" x14ac:dyDescent="0.25">
      <c r="A149" s="131" t="s">
        <v>15</v>
      </c>
      <c r="B149" s="34" t="s">
        <v>2850</v>
      </c>
      <c r="C149" s="3" t="s">
        <v>593</v>
      </c>
      <c r="D149" s="3" t="s">
        <v>16</v>
      </c>
      <c r="E149" s="47" t="s">
        <v>592</v>
      </c>
    </row>
    <row r="150" spans="1:5" ht="45" x14ac:dyDescent="0.25">
      <c r="A150" s="131" t="s">
        <v>15</v>
      </c>
      <c r="B150" s="34" t="s">
        <v>2555</v>
      </c>
      <c r="C150" s="3" t="s">
        <v>14</v>
      </c>
      <c r="D150" s="3" t="s">
        <v>1149</v>
      </c>
      <c r="E150" s="47" t="s">
        <v>1148</v>
      </c>
    </row>
    <row r="151" spans="1:5" x14ac:dyDescent="0.25">
      <c r="A151" s="131" t="s">
        <v>15</v>
      </c>
      <c r="B151" s="34" t="s">
        <v>993</v>
      </c>
      <c r="C151" s="3" t="s">
        <v>2430</v>
      </c>
      <c r="D151" s="3" t="s">
        <v>16</v>
      </c>
      <c r="E151" s="47" t="s">
        <v>921</v>
      </c>
    </row>
    <row r="152" spans="1:5" ht="30" x14ac:dyDescent="0.25">
      <c r="A152" s="131" t="s">
        <v>15</v>
      </c>
      <c r="B152" s="99" t="s">
        <v>1872</v>
      </c>
      <c r="C152" s="96" t="s">
        <v>14</v>
      </c>
      <c r="D152" s="96" t="s">
        <v>16</v>
      </c>
      <c r="E152" s="97" t="s">
        <v>1110</v>
      </c>
    </row>
    <row r="153" spans="1:5" ht="60" x14ac:dyDescent="0.25">
      <c r="A153" s="131" t="s">
        <v>15</v>
      </c>
      <c r="B153" s="34" t="s">
        <v>2556</v>
      </c>
      <c r="C153" s="3" t="s">
        <v>2401</v>
      </c>
      <c r="D153" s="3" t="s">
        <v>16</v>
      </c>
      <c r="E153" s="47" t="s">
        <v>997</v>
      </c>
    </row>
    <row r="154" spans="1:5" ht="75" x14ac:dyDescent="0.25">
      <c r="A154" s="131" t="s">
        <v>15</v>
      </c>
      <c r="B154" s="34" t="s">
        <v>998</v>
      </c>
      <c r="C154" s="3" t="s">
        <v>14</v>
      </c>
      <c r="D154" s="3" t="s">
        <v>16</v>
      </c>
      <c r="E154" s="47" t="s">
        <v>999</v>
      </c>
    </row>
    <row r="155" spans="1:5" x14ac:dyDescent="0.25">
      <c r="A155" s="131" t="s">
        <v>15</v>
      </c>
      <c r="B155" s="34" t="s">
        <v>2851</v>
      </c>
      <c r="C155" s="3" t="s">
        <v>2394</v>
      </c>
      <c r="D155" s="3" t="s">
        <v>1207</v>
      </c>
      <c r="E155" s="47" t="s">
        <v>127</v>
      </c>
    </row>
    <row r="156" spans="1:5" ht="30" x14ac:dyDescent="0.25">
      <c r="A156" s="131" t="s">
        <v>15</v>
      </c>
      <c r="B156" s="99" t="s">
        <v>2852</v>
      </c>
      <c r="C156" s="96" t="s">
        <v>1873</v>
      </c>
      <c r="D156" s="96" t="s">
        <v>2853</v>
      </c>
      <c r="E156" s="97" t="s">
        <v>1874</v>
      </c>
    </row>
    <row r="157" spans="1:5" ht="30" x14ac:dyDescent="0.25">
      <c r="A157" s="131" t="s">
        <v>15</v>
      </c>
      <c r="B157" s="34" t="s">
        <v>2557</v>
      </c>
      <c r="C157" s="3" t="s">
        <v>2429</v>
      </c>
      <c r="D157" s="3" t="s">
        <v>16</v>
      </c>
      <c r="E157" s="47" t="s">
        <v>269</v>
      </c>
    </row>
    <row r="158" spans="1:5" ht="30" x14ac:dyDescent="0.25">
      <c r="A158" s="131" t="s">
        <v>15</v>
      </c>
      <c r="B158" s="34" t="s">
        <v>1875</v>
      </c>
      <c r="C158" s="3" t="s">
        <v>693</v>
      </c>
      <c r="D158" s="3" t="s">
        <v>1150</v>
      </c>
      <c r="E158" s="47" t="s">
        <v>692</v>
      </c>
    </row>
    <row r="159" spans="1:5" ht="30" x14ac:dyDescent="0.25">
      <c r="A159" s="131" t="s">
        <v>15</v>
      </c>
      <c r="B159" s="34" t="s">
        <v>1151</v>
      </c>
      <c r="C159" s="3" t="s">
        <v>67</v>
      </c>
      <c r="D159" s="3" t="s">
        <v>1152</v>
      </c>
      <c r="E159" s="47" t="s">
        <v>66</v>
      </c>
    </row>
    <row r="160" spans="1:5" x14ac:dyDescent="0.25">
      <c r="A160" s="131" t="s">
        <v>15</v>
      </c>
      <c r="B160" s="34" t="s">
        <v>1155</v>
      </c>
      <c r="C160" s="3" t="s">
        <v>1115</v>
      </c>
      <c r="D160" s="3" t="s">
        <v>16</v>
      </c>
      <c r="E160" s="47" t="s">
        <v>1114</v>
      </c>
    </row>
    <row r="161" spans="1:5" x14ac:dyDescent="0.25">
      <c r="A161" s="131" t="s">
        <v>15</v>
      </c>
      <c r="B161" s="34" t="s">
        <v>2854</v>
      </c>
      <c r="C161" s="96" t="s">
        <v>309</v>
      </c>
      <c r="D161" s="3" t="s">
        <v>16</v>
      </c>
      <c r="E161" s="47" t="s">
        <v>2855</v>
      </c>
    </row>
    <row r="162" spans="1:5" ht="30" x14ac:dyDescent="0.25">
      <c r="A162" s="131" t="s">
        <v>15</v>
      </c>
      <c r="B162" s="34" t="s">
        <v>1220</v>
      </c>
      <c r="C162" s="96" t="s">
        <v>1873</v>
      </c>
      <c r="D162" s="3" t="s">
        <v>1154</v>
      </c>
      <c r="E162" s="47" t="s">
        <v>1153</v>
      </c>
    </row>
    <row r="163" spans="1:5" x14ac:dyDescent="0.25">
      <c r="A163" s="131" t="s">
        <v>15</v>
      </c>
      <c r="B163" s="34" t="s">
        <v>2558</v>
      </c>
      <c r="C163" s="3" t="s">
        <v>2431</v>
      </c>
      <c r="D163" s="3" t="s">
        <v>1137</v>
      </c>
      <c r="E163" s="47" t="s">
        <v>270</v>
      </c>
    </row>
    <row r="164" spans="1:5" x14ac:dyDescent="0.25">
      <c r="A164" s="131" t="s">
        <v>15</v>
      </c>
      <c r="B164" s="34" t="s">
        <v>2489</v>
      </c>
      <c r="C164" s="3" t="s">
        <v>2431</v>
      </c>
      <c r="D164" s="3" t="s">
        <v>16</v>
      </c>
      <c r="E164" s="47" t="s">
        <v>320</v>
      </c>
    </row>
    <row r="165" spans="1:5" x14ac:dyDescent="0.25">
      <c r="A165" s="131" t="s">
        <v>15</v>
      </c>
      <c r="B165" s="34" t="s">
        <v>2559</v>
      </c>
      <c r="C165" s="96" t="s">
        <v>1873</v>
      </c>
      <c r="D165" s="3" t="s">
        <v>1156</v>
      </c>
      <c r="E165" s="47" t="s">
        <v>2856</v>
      </c>
    </row>
    <row r="166" spans="1:5" x14ac:dyDescent="0.25">
      <c r="A166" s="131" t="s">
        <v>15</v>
      </c>
      <c r="B166" s="34" t="s">
        <v>712</v>
      </c>
      <c r="C166" s="3" t="s">
        <v>593</v>
      </c>
      <c r="D166" s="3" t="s">
        <v>16</v>
      </c>
      <c r="E166" s="47" t="s">
        <v>713</v>
      </c>
    </row>
    <row r="167" spans="1:5" ht="30" x14ac:dyDescent="0.25">
      <c r="A167" s="131" t="s">
        <v>15</v>
      </c>
      <c r="B167" s="34" t="s">
        <v>168</v>
      </c>
      <c r="C167" s="3" t="s">
        <v>170</v>
      </c>
      <c r="D167" s="3" t="s">
        <v>16</v>
      </c>
      <c r="E167" s="47" t="s">
        <v>169</v>
      </c>
    </row>
    <row r="168" spans="1:5" x14ac:dyDescent="0.25">
      <c r="A168" s="131" t="s">
        <v>15</v>
      </c>
      <c r="B168" s="34" t="s">
        <v>2857</v>
      </c>
      <c r="C168" s="3" t="s">
        <v>2428</v>
      </c>
      <c r="D168" s="3" t="s">
        <v>1158</v>
      </c>
      <c r="E168" s="47" t="s">
        <v>1157</v>
      </c>
    </row>
    <row r="169" spans="1:5" ht="30" x14ac:dyDescent="0.25">
      <c r="A169" s="131" t="s">
        <v>15</v>
      </c>
      <c r="B169" s="34" t="s">
        <v>1086</v>
      </c>
      <c r="C169" s="3" t="s">
        <v>2858</v>
      </c>
      <c r="D169" s="3" t="s">
        <v>49</v>
      </c>
      <c r="E169" s="47" t="s">
        <v>2859</v>
      </c>
    </row>
    <row r="170" spans="1:5" ht="30" x14ac:dyDescent="0.25">
      <c r="A170" s="131" t="s">
        <v>15</v>
      </c>
      <c r="B170" s="34" t="s">
        <v>2560</v>
      </c>
      <c r="C170" s="3" t="s">
        <v>762</v>
      </c>
      <c r="D170" s="3" t="s">
        <v>9</v>
      </c>
      <c r="E170" s="47" t="s">
        <v>761</v>
      </c>
    </row>
    <row r="171" spans="1:5" ht="45.75" thickBot="1" x14ac:dyDescent="0.3">
      <c r="A171" s="53" t="s">
        <v>1876</v>
      </c>
      <c r="B171" s="36" t="s">
        <v>1195</v>
      </c>
      <c r="C171" s="4" t="s">
        <v>1142</v>
      </c>
      <c r="D171" s="4" t="s">
        <v>1128</v>
      </c>
      <c r="E171" s="49" t="s">
        <v>639</v>
      </c>
    </row>
    <row r="172" spans="1:5" ht="30" x14ac:dyDescent="0.25">
      <c r="A172" s="137" t="s">
        <v>11</v>
      </c>
      <c r="B172" s="37" t="s">
        <v>2860</v>
      </c>
      <c r="C172" s="5" t="s">
        <v>284</v>
      </c>
      <c r="D172" s="5" t="s">
        <v>1128</v>
      </c>
      <c r="E172" s="50" t="s">
        <v>283</v>
      </c>
    </row>
    <row r="173" spans="1:5" x14ac:dyDescent="0.25">
      <c r="A173" s="131" t="s">
        <v>11</v>
      </c>
      <c r="B173" s="34" t="s">
        <v>428</v>
      </c>
      <c r="C173" s="3" t="s">
        <v>430</v>
      </c>
      <c r="D173" s="3" t="s">
        <v>16</v>
      </c>
      <c r="E173" s="47" t="s">
        <v>429</v>
      </c>
    </row>
    <row r="174" spans="1:5" ht="30" x14ac:dyDescent="0.25">
      <c r="A174" s="131" t="s">
        <v>11</v>
      </c>
      <c r="B174" s="34" t="s">
        <v>2561</v>
      </c>
      <c r="C174" s="3" t="s">
        <v>17</v>
      </c>
      <c r="D174" s="3" t="s">
        <v>9</v>
      </c>
      <c r="E174" s="47" t="s">
        <v>1159</v>
      </c>
    </row>
    <row r="175" spans="1:5" x14ac:dyDescent="0.25">
      <c r="A175" s="131" t="s">
        <v>11</v>
      </c>
      <c r="B175" s="34" t="s">
        <v>2717</v>
      </c>
      <c r="C175" s="3" t="s">
        <v>2104</v>
      </c>
      <c r="D175" s="3" t="s">
        <v>16</v>
      </c>
      <c r="E175" s="47" t="s">
        <v>773</v>
      </c>
    </row>
    <row r="176" spans="1:5" ht="60" x14ac:dyDescent="0.25">
      <c r="A176" s="131" t="s">
        <v>11</v>
      </c>
      <c r="B176" s="34" t="s">
        <v>1877</v>
      </c>
      <c r="C176" s="3" t="s">
        <v>181</v>
      </c>
      <c r="D176" s="3" t="s">
        <v>1160</v>
      </c>
      <c r="E176" s="47" t="s">
        <v>180</v>
      </c>
    </row>
    <row r="177" spans="1:5" ht="30" x14ac:dyDescent="0.25">
      <c r="A177" s="131" t="s">
        <v>11</v>
      </c>
      <c r="B177" s="34" t="s">
        <v>182</v>
      </c>
      <c r="C177" s="3" t="s">
        <v>1161</v>
      </c>
      <c r="D177" s="3" t="s">
        <v>16</v>
      </c>
      <c r="E177" s="47" t="s">
        <v>183</v>
      </c>
    </row>
    <row r="178" spans="1:5" x14ac:dyDescent="0.25">
      <c r="A178" s="131" t="s">
        <v>11</v>
      </c>
      <c r="B178" s="34" t="s">
        <v>446</v>
      </c>
      <c r="C178" s="3" t="s">
        <v>448</v>
      </c>
      <c r="D178" s="3" t="s">
        <v>16</v>
      </c>
      <c r="E178" s="47" t="s">
        <v>447</v>
      </c>
    </row>
    <row r="179" spans="1:5" x14ac:dyDescent="0.25">
      <c r="A179" s="131" t="s">
        <v>11</v>
      </c>
      <c r="B179" s="34" t="s">
        <v>2106</v>
      </c>
      <c r="C179" s="3" t="s">
        <v>2108</v>
      </c>
      <c r="D179" s="3" t="s">
        <v>16</v>
      </c>
      <c r="E179" s="47" t="s">
        <v>2107</v>
      </c>
    </row>
    <row r="180" spans="1:5" ht="30" x14ac:dyDescent="0.25">
      <c r="A180" s="131" t="s">
        <v>11</v>
      </c>
      <c r="B180" s="109" t="s">
        <v>1878</v>
      </c>
      <c r="C180" s="96" t="s">
        <v>1879</v>
      </c>
      <c r="D180" s="96" t="s">
        <v>16</v>
      </c>
      <c r="E180" s="97" t="s">
        <v>1880</v>
      </c>
    </row>
    <row r="181" spans="1:5" x14ac:dyDescent="0.25">
      <c r="A181" s="131" t="s">
        <v>11</v>
      </c>
      <c r="B181" s="34" t="s">
        <v>2562</v>
      </c>
      <c r="C181" s="3" t="s">
        <v>810</v>
      </c>
      <c r="D181" s="3" t="s">
        <v>16</v>
      </c>
      <c r="E181" s="47" t="s">
        <v>809</v>
      </c>
    </row>
    <row r="182" spans="1:5" ht="30" x14ac:dyDescent="0.25">
      <c r="A182" s="131" t="s">
        <v>11</v>
      </c>
      <c r="B182" s="34" t="s">
        <v>2563</v>
      </c>
      <c r="C182" s="3" t="s">
        <v>812</v>
      </c>
      <c r="D182" s="3" t="s">
        <v>9</v>
      </c>
      <c r="E182" s="47" t="s">
        <v>811</v>
      </c>
    </row>
    <row r="183" spans="1:5" x14ac:dyDescent="0.25">
      <c r="A183" s="131" t="s">
        <v>11</v>
      </c>
      <c r="B183" s="34" t="s">
        <v>2564</v>
      </c>
      <c r="C183" s="3" t="s">
        <v>2861</v>
      </c>
      <c r="D183" s="3" t="s">
        <v>16</v>
      </c>
      <c r="E183" s="47" t="s">
        <v>461</v>
      </c>
    </row>
    <row r="184" spans="1:5" ht="45" x14ac:dyDescent="0.25">
      <c r="A184" s="131" t="s">
        <v>11</v>
      </c>
      <c r="B184" s="34" t="s">
        <v>1162</v>
      </c>
      <c r="C184" s="3" t="s">
        <v>47</v>
      </c>
      <c r="D184" s="3" t="s">
        <v>1163</v>
      </c>
      <c r="E184" s="47" t="s">
        <v>1164</v>
      </c>
    </row>
    <row r="185" spans="1:5" x14ac:dyDescent="0.25">
      <c r="A185" s="131" t="s">
        <v>11</v>
      </c>
      <c r="B185" s="34" t="s">
        <v>2565</v>
      </c>
      <c r="C185" s="3" t="s">
        <v>2209</v>
      </c>
      <c r="D185" s="3" t="s">
        <v>39</v>
      </c>
      <c r="E185" s="47" t="s">
        <v>466</v>
      </c>
    </row>
    <row r="186" spans="1:5" ht="30" x14ac:dyDescent="0.25">
      <c r="A186" s="131" t="s">
        <v>11</v>
      </c>
      <c r="B186" s="34" t="s">
        <v>2677</v>
      </c>
      <c r="C186" s="3" t="s">
        <v>2109</v>
      </c>
      <c r="D186" s="3" t="s">
        <v>16</v>
      </c>
      <c r="E186" s="47" t="s">
        <v>820</v>
      </c>
    </row>
    <row r="187" spans="1:5" x14ac:dyDescent="0.25">
      <c r="A187" s="131" t="s">
        <v>11</v>
      </c>
      <c r="B187" s="34" t="s">
        <v>2566</v>
      </c>
      <c r="C187" s="3" t="s">
        <v>469</v>
      </c>
      <c r="D187" s="3" t="s">
        <v>9</v>
      </c>
      <c r="E187" s="47" t="s">
        <v>468</v>
      </c>
    </row>
    <row r="188" spans="1:5" ht="60" x14ac:dyDescent="0.25">
      <c r="A188" s="131" t="s">
        <v>11</v>
      </c>
      <c r="B188" s="34" t="s">
        <v>2567</v>
      </c>
      <c r="C188" s="3" t="s">
        <v>823</v>
      </c>
      <c r="D188" s="3" t="s">
        <v>16</v>
      </c>
      <c r="E188" s="47" t="s">
        <v>822</v>
      </c>
    </row>
    <row r="189" spans="1:5" ht="30" x14ac:dyDescent="0.25">
      <c r="A189" s="131" t="s">
        <v>11</v>
      </c>
      <c r="B189" s="34" t="s">
        <v>833</v>
      </c>
      <c r="C189" s="3" t="s">
        <v>835</v>
      </c>
      <c r="D189" s="3" t="s">
        <v>9</v>
      </c>
      <c r="E189" s="47" t="s">
        <v>834</v>
      </c>
    </row>
    <row r="190" spans="1:5" ht="30" x14ac:dyDescent="0.25">
      <c r="A190" s="131" t="s">
        <v>11</v>
      </c>
      <c r="B190" s="34" t="s">
        <v>1165</v>
      </c>
      <c r="C190" s="3" t="s">
        <v>10</v>
      </c>
      <c r="D190" s="3" t="s">
        <v>1128</v>
      </c>
      <c r="E190" s="47" t="s">
        <v>12</v>
      </c>
    </row>
    <row r="191" spans="1:5" x14ac:dyDescent="0.25">
      <c r="A191" s="131" t="s">
        <v>11</v>
      </c>
      <c r="B191" s="34" t="s">
        <v>2678</v>
      </c>
      <c r="C191" s="3" t="s">
        <v>472</v>
      </c>
      <c r="D191" s="3" t="s">
        <v>9</v>
      </c>
      <c r="E191" s="47" t="s">
        <v>471</v>
      </c>
    </row>
    <row r="192" spans="1:5" ht="30" x14ac:dyDescent="0.25">
      <c r="A192" s="131" t="s">
        <v>11</v>
      </c>
      <c r="B192" s="34" t="s">
        <v>2679</v>
      </c>
      <c r="C192" s="3" t="s">
        <v>478</v>
      </c>
      <c r="D192" s="3" t="s">
        <v>9</v>
      </c>
      <c r="E192" s="47" t="s">
        <v>477</v>
      </c>
    </row>
    <row r="193" spans="1:5" ht="45" x14ac:dyDescent="0.25">
      <c r="A193" s="131" t="s">
        <v>11</v>
      </c>
      <c r="B193" s="34" t="s">
        <v>2680</v>
      </c>
      <c r="C193" s="3" t="s">
        <v>34</v>
      </c>
      <c r="D193" s="3" t="s">
        <v>16</v>
      </c>
      <c r="E193" s="47" t="s">
        <v>1166</v>
      </c>
    </row>
    <row r="194" spans="1:5" x14ac:dyDescent="0.25">
      <c r="A194" s="131" t="s">
        <v>11</v>
      </c>
      <c r="B194" s="34" t="s">
        <v>2568</v>
      </c>
      <c r="C194" s="3" t="s">
        <v>34</v>
      </c>
      <c r="D194" s="3" t="s">
        <v>9</v>
      </c>
      <c r="E194" s="47" t="s">
        <v>306</v>
      </c>
    </row>
    <row r="195" spans="1:5" ht="30" x14ac:dyDescent="0.25">
      <c r="A195" s="131" t="s">
        <v>11</v>
      </c>
      <c r="B195" s="34" t="s">
        <v>195</v>
      </c>
      <c r="C195" s="3" t="s">
        <v>197</v>
      </c>
      <c r="D195" s="3" t="s">
        <v>18</v>
      </c>
      <c r="E195" s="47" t="s">
        <v>196</v>
      </c>
    </row>
    <row r="196" spans="1:5" x14ac:dyDescent="0.25">
      <c r="A196" s="131" t="s">
        <v>11</v>
      </c>
      <c r="B196" s="34" t="s">
        <v>2862</v>
      </c>
      <c r="C196" s="3" t="s">
        <v>2864</v>
      </c>
      <c r="D196" s="3" t="s">
        <v>9</v>
      </c>
      <c r="E196" s="47" t="s">
        <v>2863</v>
      </c>
    </row>
    <row r="197" spans="1:5" x14ac:dyDescent="0.25">
      <c r="A197" s="131" t="s">
        <v>11</v>
      </c>
      <c r="B197" s="34" t="s">
        <v>479</v>
      </c>
      <c r="C197" s="3" t="s">
        <v>481</v>
      </c>
      <c r="D197" s="3" t="s">
        <v>9</v>
      </c>
      <c r="E197" s="47" t="s">
        <v>480</v>
      </c>
    </row>
    <row r="198" spans="1:5" ht="30" x14ac:dyDescent="0.25">
      <c r="A198" s="131" t="s">
        <v>11</v>
      </c>
      <c r="B198" s="34" t="s">
        <v>2569</v>
      </c>
      <c r="C198" s="3" t="s">
        <v>314</v>
      </c>
      <c r="D198" s="3" t="s">
        <v>9</v>
      </c>
      <c r="E198" s="47" t="s">
        <v>313</v>
      </c>
    </row>
    <row r="199" spans="1:5" ht="30" x14ac:dyDescent="0.25">
      <c r="A199" s="131" t="s">
        <v>11</v>
      </c>
      <c r="B199" s="34" t="s">
        <v>838</v>
      </c>
      <c r="C199" s="3" t="s">
        <v>840</v>
      </c>
      <c r="D199" s="3" t="s">
        <v>9</v>
      </c>
      <c r="E199" s="47" t="s">
        <v>839</v>
      </c>
    </row>
    <row r="200" spans="1:5" x14ac:dyDescent="0.25">
      <c r="A200" s="131" t="s">
        <v>11</v>
      </c>
      <c r="B200" s="34" t="s">
        <v>847</v>
      </c>
      <c r="C200" s="3" t="s">
        <v>849</v>
      </c>
      <c r="D200" s="3" t="s">
        <v>16</v>
      </c>
      <c r="E200" s="47" t="s">
        <v>848</v>
      </c>
    </row>
    <row r="201" spans="1:5" ht="30" x14ac:dyDescent="0.25">
      <c r="A201" s="131" t="s">
        <v>11</v>
      </c>
      <c r="B201" s="34" t="s">
        <v>2570</v>
      </c>
      <c r="C201" s="3" t="s">
        <v>2110</v>
      </c>
      <c r="D201" s="3" t="s">
        <v>16</v>
      </c>
      <c r="E201" s="47" t="s">
        <v>492</v>
      </c>
    </row>
    <row r="202" spans="1:5" x14ac:dyDescent="0.25">
      <c r="A202" s="131" t="s">
        <v>11</v>
      </c>
      <c r="B202" s="34" t="s">
        <v>841</v>
      </c>
      <c r="C202" s="3" t="s">
        <v>843</v>
      </c>
      <c r="D202" s="3" t="s">
        <v>16</v>
      </c>
      <c r="E202" s="47" t="s">
        <v>842</v>
      </c>
    </row>
    <row r="203" spans="1:5" ht="30" x14ac:dyDescent="0.25">
      <c r="A203" s="131" t="s">
        <v>11</v>
      </c>
      <c r="B203" s="34" t="s">
        <v>19</v>
      </c>
      <c r="C203" s="3" t="s">
        <v>2865</v>
      </c>
      <c r="D203" s="3" t="s">
        <v>9</v>
      </c>
      <c r="E203" s="47" t="s">
        <v>20</v>
      </c>
    </row>
    <row r="204" spans="1:5" ht="30" x14ac:dyDescent="0.25">
      <c r="A204" s="131" t="s">
        <v>11</v>
      </c>
      <c r="B204" s="34" t="s">
        <v>2571</v>
      </c>
      <c r="C204" s="3" t="s">
        <v>862</v>
      </c>
      <c r="D204" s="3" t="s">
        <v>9</v>
      </c>
      <c r="E204" s="47" t="s">
        <v>861</v>
      </c>
    </row>
    <row r="205" spans="1:5" x14ac:dyDescent="0.25">
      <c r="A205" s="131" t="s">
        <v>11</v>
      </c>
      <c r="B205" s="34" t="s">
        <v>1881</v>
      </c>
      <c r="C205" s="3" t="s">
        <v>503</v>
      </c>
      <c r="D205" s="3" t="s">
        <v>1882</v>
      </c>
      <c r="E205" s="47" t="s">
        <v>502</v>
      </c>
    </row>
    <row r="206" spans="1:5" x14ac:dyDescent="0.25">
      <c r="A206" s="131" t="s">
        <v>11</v>
      </c>
      <c r="B206" s="34" t="s">
        <v>207</v>
      </c>
      <c r="C206" s="3" t="s">
        <v>209</v>
      </c>
      <c r="D206" s="3" t="s">
        <v>24</v>
      </c>
      <c r="E206" s="47" t="s">
        <v>208</v>
      </c>
    </row>
    <row r="207" spans="1:5" ht="45" x14ac:dyDescent="0.25">
      <c r="A207" s="131" t="s">
        <v>11</v>
      </c>
      <c r="B207" s="34" t="s">
        <v>504</v>
      </c>
      <c r="C207" s="3" t="s">
        <v>506</v>
      </c>
      <c r="D207" s="3" t="s">
        <v>13</v>
      </c>
      <c r="E207" s="47" t="s">
        <v>505</v>
      </c>
    </row>
    <row r="208" spans="1:5" x14ac:dyDescent="0.25">
      <c r="A208" s="131" t="s">
        <v>11</v>
      </c>
      <c r="B208" s="34" t="s">
        <v>1883</v>
      </c>
      <c r="C208" s="96" t="s">
        <v>1884</v>
      </c>
      <c r="D208" s="96" t="s">
        <v>9</v>
      </c>
      <c r="E208" s="97" t="s">
        <v>1885</v>
      </c>
    </row>
    <row r="209" spans="1:5" ht="30" x14ac:dyDescent="0.25">
      <c r="A209" s="131" t="s">
        <v>11</v>
      </c>
      <c r="B209" s="34" t="s">
        <v>2572</v>
      </c>
      <c r="C209" s="3" t="s">
        <v>108</v>
      </c>
      <c r="D209" s="3" t="s">
        <v>9</v>
      </c>
      <c r="E209" s="47" t="s">
        <v>107</v>
      </c>
    </row>
    <row r="210" spans="1:5" ht="30" x14ac:dyDescent="0.25">
      <c r="A210" s="131" t="s">
        <v>11</v>
      </c>
      <c r="B210" s="34" t="s">
        <v>872</v>
      </c>
      <c r="C210" s="3" t="s">
        <v>874</v>
      </c>
      <c r="D210" s="3" t="s">
        <v>9</v>
      </c>
      <c r="E210" s="47" t="s">
        <v>873</v>
      </c>
    </row>
    <row r="211" spans="1:5" ht="30" x14ac:dyDescent="0.25">
      <c r="A211" s="131" t="s">
        <v>11</v>
      </c>
      <c r="B211" s="109" t="s">
        <v>1886</v>
      </c>
      <c r="C211" s="96" t="s">
        <v>1887</v>
      </c>
      <c r="D211" s="96" t="s">
        <v>9</v>
      </c>
      <c r="E211" s="97" t="s">
        <v>1888</v>
      </c>
    </row>
    <row r="212" spans="1:5" x14ac:dyDescent="0.25">
      <c r="A212" s="131" t="s">
        <v>11</v>
      </c>
      <c r="B212" s="34" t="s">
        <v>2866</v>
      </c>
      <c r="C212" s="3" t="s">
        <v>2867</v>
      </c>
      <c r="D212" s="3" t="s">
        <v>9</v>
      </c>
      <c r="E212" s="47" t="s">
        <v>2868</v>
      </c>
    </row>
    <row r="213" spans="1:5" ht="30" x14ac:dyDescent="0.25">
      <c r="A213" s="131" t="s">
        <v>11</v>
      </c>
      <c r="B213" s="34" t="s">
        <v>518</v>
      </c>
      <c r="C213" s="3" t="s">
        <v>520</v>
      </c>
      <c r="D213" s="3" t="s">
        <v>48</v>
      </c>
      <c r="E213" s="47" t="s">
        <v>519</v>
      </c>
    </row>
    <row r="214" spans="1:5" x14ac:dyDescent="0.25">
      <c r="A214" s="131" t="s">
        <v>11</v>
      </c>
      <c r="B214" s="34" t="s">
        <v>2573</v>
      </c>
      <c r="C214" s="3" t="s">
        <v>342</v>
      </c>
      <c r="D214" s="3" t="s">
        <v>9</v>
      </c>
      <c r="E214" s="47" t="s">
        <v>341</v>
      </c>
    </row>
    <row r="215" spans="1:5" x14ac:dyDescent="0.25">
      <c r="A215" s="131" t="s">
        <v>11</v>
      </c>
      <c r="B215" s="34" t="s">
        <v>350</v>
      </c>
      <c r="C215" s="3" t="s">
        <v>352</v>
      </c>
      <c r="D215" s="3" t="s">
        <v>13</v>
      </c>
      <c r="E215" s="47" t="s">
        <v>351</v>
      </c>
    </row>
    <row r="216" spans="1:5" ht="30" x14ac:dyDescent="0.25">
      <c r="A216" s="131" t="s">
        <v>11</v>
      </c>
      <c r="B216" s="34" t="s">
        <v>210</v>
      </c>
      <c r="C216" s="3" t="s">
        <v>212</v>
      </c>
      <c r="D216" s="3" t="s">
        <v>9</v>
      </c>
      <c r="E216" s="47" t="s">
        <v>211</v>
      </c>
    </row>
    <row r="217" spans="1:5" ht="30" x14ac:dyDescent="0.25">
      <c r="A217" s="131" t="s">
        <v>11</v>
      </c>
      <c r="B217" s="34" t="s">
        <v>528</v>
      </c>
      <c r="C217" s="3" t="s">
        <v>530</v>
      </c>
      <c r="D217" s="3" t="s">
        <v>9</v>
      </c>
      <c r="E217" s="47" t="s">
        <v>529</v>
      </c>
    </row>
    <row r="218" spans="1:5" ht="30" x14ac:dyDescent="0.25">
      <c r="A218" s="131" t="s">
        <v>11</v>
      </c>
      <c r="B218" s="34" t="s">
        <v>222</v>
      </c>
      <c r="C218" s="3" t="s">
        <v>224</v>
      </c>
      <c r="D218" s="3" t="s">
        <v>13</v>
      </c>
      <c r="E218" s="47" t="s">
        <v>223</v>
      </c>
    </row>
    <row r="219" spans="1:5" ht="30" x14ac:dyDescent="0.25">
      <c r="A219" s="131" t="s">
        <v>11</v>
      </c>
      <c r="B219" s="34" t="s">
        <v>2681</v>
      </c>
      <c r="C219" s="3" t="s">
        <v>53</v>
      </c>
      <c r="D219" s="3" t="s">
        <v>18</v>
      </c>
      <c r="E219" s="47" t="s">
        <v>52</v>
      </c>
    </row>
    <row r="220" spans="1:5" ht="30" x14ac:dyDescent="0.25">
      <c r="A220" s="131" t="s">
        <v>11</v>
      </c>
      <c r="B220" s="34" t="s">
        <v>1170</v>
      </c>
      <c r="C220" s="3" t="s">
        <v>531</v>
      </c>
      <c r="D220" s="3" t="s">
        <v>1126</v>
      </c>
      <c r="E220" s="47" t="s">
        <v>532</v>
      </c>
    </row>
    <row r="221" spans="1:5" x14ac:dyDescent="0.25">
      <c r="A221" s="131" t="s">
        <v>11</v>
      </c>
      <c r="B221" s="34" t="s">
        <v>893</v>
      </c>
      <c r="C221" s="3" t="s">
        <v>895</v>
      </c>
      <c r="D221" s="3" t="s">
        <v>9</v>
      </c>
      <c r="E221" s="47" t="s">
        <v>894</v>
      </c>
    </row>
    <row r="222" spans="1:5" ht="30" x14ac:dyDescent="0.25">
      <c r="A222" s="131" t="s">
        <v>11</v>
      </c>
      <c r="B222" s="34" t="s">
        <v>2574</v>
      </c>
      <c r="C222" s="3" t="s">
        <v>899</v>
      </c>
      <c r="D222" s="3" t="s">
        <v>16</v>
      </c>
      <c r="E222" s="47" t="s">
        <v>898</v>
      </c>
    </row>
    <row r="223" spans="1:5" ht="30" x14ac:dyDescent="0.25">
      <c r="A223" s="131" t="s">
        <v>11</v>
      </c>
      <c r="B223" s="34" t="s">
        <v>2575</v>
      </c>
      <c r="C223" s="3" t="s">
        <v>903</v>
      </c>
      <c r="D223" s="3" t="s">
        <v>16</v>
      </c>
      <c r="E223" s="47" t="s">
        <v>902</v>
      </c>
    </row>
    <row r="224" spans="1:5" ht="45" x14ac:dyDescent="0.25">
      <c r="A224" s="131" t="s">
        <v>11</v>
      </c>
      <c r="B224" s="34" t="s">
        <v>1889</v>
      </c>
      <c r="C224" s="3" t="s">
        <v>229</v>
      </c>
      <c r="D224" s="3" t="s">
        <v>9</v>
      </c>
      <c r="E224" s="47" t="s">
        <v>228</v>
      </c>
    </row>
    <row r="225" spans="1:5" ht="30" x14ac:dyDescent="0.25">
      <c r="A225" s="131" t="s">
        <v>11</v>
      </c>
      <c r="B225" s="34" t="s">
        <v>1890</v>
      </c>
      <c r="C225" s="3" t="s">
        <v>545</v>
      </c>
      <c r="D225" s="3" t="s">
        <v>1171</v>
      </c>
      <c r="E225" s="47" t="s">
        <v>546</v>
      </c>
    </row>
    <row r="226" spans="1:5" ht="30" x14ac:dyDescent="0.25">
      <c r="A226" s="131" t="s">
        <v>11</v>
      </c>
      <c r="B226" s="34" t="s">
        <v>2576</v>
      </c>
      <c r="C226" s="3" t="s">
        <v>919</v>
      </c>
      <c r="D226" s="3" t="s">
        <v>9</v>
      </c>
      <c r="E226" s="47" t="s">
        <v>918</v>
      </c>
    </row>
    <row r="227" spans="1:5" ht="30" x14ac:dyDescent="0.25">
      <c r="A227" s="131" t="s">
        <v>11</v>
      </c>
      <c r="B227" s="34" t="s">
        <v>2682</v>
      </c>
      <c r="C227" s="3" t="s">
        <v>120</v>
      </c>
      <c r="D227" s="3" t="s">
        <v>1128</v>
      </c>
      <c r="E227" s="47" t="s">
        <v>119</v>
      </c>
    </row>
    <row r="228" spans="1:5" ht="30" x14ac:dyDescent="0.25">
      <c r="A228" s="131" t="s">
        <v>11</v>
      </c>
      <c r="B228" s="34" t="s">
        <v>2869</v>
      </c>
      <c r="C228" s="3" t="s">
        <v>2870</v>
      </c>
      <c r="D228" s="3" t="s">
        <v>16</v>
      </c>
      <c r="E228" s="47" t="s">
        <v>2871</v>
      </c>
    </row>
    <row r="229" spans="1:5" ht="30" x14ac:dyDescent="0.25">
      <c r="A229" s="131" t="s">
        <v>11</v>
      </c>
      <c r="B229" s="34" t="s">
        <v>2577</v>
      </c>
      <c r="C229" s="3" t="s">
        <v>924</v>
      </c>
      <c r="D229" s="3" t="s">
        <v>9</v>
      </c>
      <c r="E229" s="47" t="s">
        <v>923</v>
      </c>
    </row>
    <row r="230" spans="1:5" x14ac:dyDescent="0.25">
      <c r="A230" s="131" t="s">
        <v>11</v>
      </c>
      <c r="B230" s="34" t="s">
        <v>1891</v>
      </c>
      <c r="C230" s="3" t="s">
        <v>920</v>
      </c>
      <c r="D230" s="3" t="s">
        <v>16</v>
      </c>
      <c r="E230" s="47" t="s">
        <v>398</v>
      </c>
    </row>
    <row r="231" spans="1:5" x14ac:dyDescent="0.25">
      <c r="A231" s="131" t="s">
        <v>11</v>
      </c>
      <c r="B231" s="109" t="s">
        <v>2578</v>
      </c>
      <c r="C231" s="96" t="s">
        <v>927</v>
      </c>
      <c r="D231" s="96" t="s">
        <v>9</v>
      </c>
      <c r="E231" s="97" t="s">
        <v>926</v>
      </c>
    </row>
    <row r="232" spans="1:5" x14ac:dyDescent="0.25">
      <c r="A232" s="131" t="s">
        <v>11</v>
      </c>
      <c r="B232" s="34" t="s">
        <v>928</v>
      </c>
      <c r="C232" s="3" t="s">
        <v>930</v>
      </c>
      <c r="D232" s="3" t="s">
        <v>9</v>
      </c>
      <c r="E232" s="47" t="s">
        <v>929</v>
      </c>
    </row>
    <row r="233" spans="1:5" ht="45" x14ac:dyDescent="0.25">
      <c r="A233" s="131" t="s">
        <v>11</v>
      </c>
      <c r="B233" s="34" t="s">
        <v>931</v>
      </c>
      <c r="C233" s="3" t="s">
        <v>933</v>
      </c>
      <c r="D233" s="3" t="s">
        <v>16</v>
      </c>
      <c r="E233" s="47" t="s">
        <v>932</v>
      </c>
    </row>
    <row r="234" spans="1:5" ht="30" x14ac:dyDescent="0.25">
      <c r="A234" s="131" t="s">
        <v>11</v>
      </c>
      <c r="B234" s="34" t="s">
        <v>2718</v>
      </c>
      <c r="C234" s="3" t="s">
        <v>567</v>
      </c>
      <c r="D234" s="3" t="s">
        <v>9</v>
      </c>
      <c r="E234" s="47" t="s">
        <v>566</v>
      </c>
    </row>
    <row r="235" spans="1:5" x14ac:dyDescent="0.25">
      <c r="A235" s="131" t="s">
        <v>11</v>
      </c>
      <c r="B235" s="34" t="s">
        <v>569</v>
      </c>
      <c r="C235" s="3" t="s">
        <v>571</v>
      </c>
      <c r="D235" s="3" t="s">
        <v>24</v>
      </c>
      <c r="E235" s="47" t="s">
        <v>570</v>
      </c>
    </row>
    <row r="236" spans="1:5" x14ac:dyDescent="0.25">
      <c r="A236" s="131" t="s">
        <v>11</v>
      </c>
      <c r="B236" s="34" t="s">
        <v>2872</v>
      </c>
      <c r="C236" s="3" t="s">
        <v>381</v>
      </c>
      <c r="D236" s="3" t="s">
        <v>9</v>
      </c>
      <c r="E236" s="47" t="s">
        <v>2873</v>
      </c>
    </row>
    <row r="237" spans="1:5" x14ac:dyDescent="0.25">
      <c r="A237" s="131" t="s">
        <v>11</v>
      </c>
      <c r="B237" s="34" t="s">
        <v>937</v>
      </c>
      <c r="C237" s="3" t="s">
        <v>939</v>
      </c>
      <c r="D237" s="3" t="s">
        <v>16</v>
      </c>
      <c r="E237" s="47" t="s">
        <v>938</v>
      </c>
    </row>
    <row r="238" spans="1:5" ht="30" x14ac:dyDescent="0.25">
      <c r="A238" s="131" t="s">
        <v>11</v>
      </c>
      <c r="B238" s="34" t="s">
        <v>2874</v>
      </c>
      <c r="C238" s="3" t="s">
        <v>2258</v>
      </c>
      <c r="D238" s="3" t="s">
        <v>9</v>
      </c>
      <c r="E238" s="47" t="s">
        <v>576</v>
      </c>
    </row>
    <row r="239" spans="1:5" ht="30" x14ac:dyDescent="0.25">
      <c r="A239" s="131" t="s">
        <v>11</v>
      </c>
      <c r="B239" s="34" t="s">
        <v>2579</v>
      </c>
      <c r="C239" s="3" t="s">
        <v>950</v>
      </c>
      <c r="D239" s="3" t="s">
        <v>9</v>
      </c>
      <c r="E239" s="47" t="s">
        <v>949</v>
      </c>
    </row>
    <row r="240" spans="1:5" ht="45" x14ac:dyDescent="0.25">
      <c r="A240" s="131" t="s">
        <v>11</v>
      </c>
      <c r="B240" s="34" t="s">
        <v>2580</v>
      </c>
      <c r="C240" s="3" t="s">
        <v>579</v>
      </c>
      <c r="D240" s="3" t="s">
        <v>16</v>
      </c>
      <c r="E240" s="47" t="s">
        <v>578</v>
      </c>
    </row>
    <row r="241" spans="1:5" ht="30" x14ac:dyDescent="0.25">
      <c r="A241" s="131" t="s">
        <v>11</v>
      </c>
      <c r="B241" s="34" t="s">
        <v>3003</v>
      </c>
      <c r="C241" s="3" t="s">
        <v>237</v>
      </c>
      <c r="D241" s="3" t="s">
        <v>16</v>
      </c>
      <c r="E241" s="47" t="s">
        <v>236</v>
      </c>
    </row>
    <row r="242" spans="1:5" ht="45" x14ac:dyDescent="0.25">
      <c r="A242" s="131" t="s">
        <v>11</v>
      </c>
      <c r="B242" s="34" t="s">
        <v>1892</v>
      </c>
      <c r="C242" s="3" t="s">
        <v>958</v>
      </c>
      <c r="D242" s="3" t="s">
        <v>9</v>
      </c>
      <c r="E242" s="47" t="s">
        <v>957</v>
      </c>
    </row>
    <row r="243" spans="1:5" x14ac:dyDescent="0.25">
      <c r="A243" s="131" t="s">
        <v>11</v>
      </c>
      <c r="B243" s="109" t="s">
        <v>2581</v>
      </c>
      <c r="C243" s="96" t="s">
        <v>1894</v>
      </c>
      <c r="D243" s="96" t="s">
        <v>16</v>
      </c>
      <c r="E243" s="97" t="s">
        <v>1895</v>
      </c>
    </row>
    <row r="244" spans="1:5" x14ac:dyDescent="0.25">
      <c r="A244" s="131" t="s">
        <v>11</v>
      </c>
      <c r="B244" s="109" t="s">
        <v>2582</v>
      </c>
      <c r="C244" s="96" t="s">
        <v>379</v>
      </c>
      <c r="D244" s="96" t="s">
        <v>16</v>
      </c>
      <c r="E244" s="97" t="s">
        <v>20</v>
      </c>
    </row>
    <row r="245" spans="1:5" ht="30" x14ac:dyDescent="0.25">
      <c r="A245" s="131" t="s">
        <v>11</v>
      </c>
      <c r="B245" s="109" t="s">
        <v>2117</v>
      </c>
      <c r="C245" s="96" t="s">
        <v>2119</v>
      </c>
      <c r="D245" s="96" t="s">
        <v>16</v>
      </c>
      <c r="E245" s="97" t="s">
        <v>2118</v>
      </c>
    </row>
    <row r="246" spans="1:5" ht="30" x14ac:dyDescent="0.25">
      <c r="A246" s="131" t="s">
        <v>11</v>
      </c>
      <c r="B246" s="109" t="s">
        <v>2875</v>
      </c>
      <c r="C246" s="96" t="s">
        <v>545</v>
      </c>
      <c r="D246" s="96" t="s">
        <v>13</v>
      </c>
      <c r="E246" s="97" t="s">
        <v>2876</v>
      </c>
    </row>
    <row r="247" spans="1:5" ht="30" x14ac:dyDescent="0.25">
      <c r="A247" s="131" t="s">
        <v>11</v>
      </c>
      <c r="B247" s="34" t="s">
        <v>1806</v>
      </c>
      <c r="C247" s="3" t="s">
        <v>1106</v>
      </c>
      <c r="D247" s="3" t="s">
        <v>1805</v>
      </c>
      <c r="E247" s="47" t="s">
        <v>739</v>
      </c>
    </row>
    <row r="248" spans="1:5" ht="30" x14ac:dyDescent="0.25">
      <c r="A248" s="131" t="s">
        <v>11</v>
      </c>
      <c r="B248" s="109" t="s">
        <v>1896</v>
      </c>
      <c r="C248" s="96" t="s">
        <v>1897</v>
      </c>
      <c r="D248" s="96" t="s">
        <v>16</v>
      </c>
      <c r="E248" s="97" t="s">
        <v>1898</v>
      </c>
    </row>
    <row r="249" spans="1:5" ht="30" x14ac:dyDescent="0.25">
      <c r="A249" s="131" t="s">
        <v>11</v>
      </c>
      <c r="B249" s="34" t="s">
        <v>596</v>
      </c>
      <c r="C249" s="3" t="s">
        <v>598</v>
      </c>
      <c r="D249" s="3" t="s">
        <v>9</v>
      </c>
      <c r="E249" s="47" t="s">
        <v>597</v>
      </c>
    </row>
    <row r="250" spans="1:5" ht="30" x14ac:dyDescent="0.25">
      <c r="A250" s="131" t="s">
        <v>11</v>
      </c>
      <c r="B250" s="34" t="s">
        <v>977</v>
      </c>
      <c r="C250" s="3" t="s">
        <v>2260</v>
      </c>
      <c r="D250" s="3" t="s">
        <v>9</v>
      </c>
      <c r="E250" s="47" t="s">
        <v>978</v>
      </c>
    </row>
    <row r="251" spans="1:5" ht="30" x14ac:dyDescent="0.25">
      <c r="A251" s="131" t="s">
        <v>11</v>
      </c>
      <c r="B251" s="34" t="s">
        <v>2583</v>
      </c>
      <c r="C251" s="3" t="s">
        <v>981</v>
      </c>
      <c r="D251" s="3" t="s">
        <v>9</v>
      </c>
      <c r="E251" s="47" t="s">
        <v>980</v>
      </c>
    </row>
    <row r="252" spans="1:5" x14ac:dyDescent="0.25">
      <c r="A252" s="131" t="s">
        <v>11</v>
      </c>
      <c r="B252" s="34" t="s">
        <v>2584</v>
      </c>
      <c r="C252" s="3" t="s">
        <v>609</v>
      </c>
      <c r="D252" s="3" t="s">
        <v>16</v>
      </c>
      <c r="E252" s="47" t="s">
        <v>608</v>
      </c>
    </row>
    <row r="253" spans="1:5" x14ac:dyDescent="0.25">
      <c r="A253" s="131" t="s">
        <v>11</v>
      </c>
      <c r="B253" s="109" t="s">
        <v>1899</v>
      </c>
      <c r="C253" s="96" t="s">
        <v>1900</v>
      </c>
      <c r="D253" s="96" t="s">
        <v>13</v>
      </c>
      <c r="E253" s="97" t="s">
        <v>1901</v>
      </c>
    </row>
    <row r="254" spans="1:5" x14ac:dyDescent="0.25">
      <c r="A254" s="131" t="s">
        <v>11</v>
      </c>
      <c r="B254" s="34" t="s">
        <v>2585</v>
      </c>
      <c r="C254" s="3" t="s">
        <v>384</v>
      </c>
      <c r="D254" s="3" t="s">
        <v>9</v>
      </c>
      <c r="E254" s="47" t="s">
        <v>383</v>
      </c>
    </row>
    <row r="255" spans="1:5" x14ac:dyDescent="0.25">
      <c r="A255" s="131" t="s">
        <v>11</v>
      </c>
      <c r="B255" s="34" t="s">
        <v>2262</v>
      </c>
      <c r="C255" s="3" t="s">
        <v>2264</v>
      </c>
      <c r="D255" s="3" t="s">
        <v>9</v>
      </c>
      <c r="E255" s="47" t="s">
        <v>2263</v>
      </c>
    </row>
    <row r="256" spans="1:5" x14ac:dyDescent="0.25">
      <c r="A256" s="131" t="s">
        <v>11</v>
      </c>
      <c r="B256" s="34" t="s">
        <v>618</v>
      </c>
      <c r="C256" s="3" t="s">
        <v>2104</v>
      </c>
      <c r="D256" s="3" t="s">
        <v>16</v>
      </c>
      <c r="E256" s="47" t="s">
        <v>619</v>
      </c>
    </row>
    <row r="257" spans="1:5" ht="75" x14ac:dyDescent="0.25">
      <c r="A257" s="131" t="s">
        <v>11</v>
      </c>
      <c r="B257" s="34" t="s">
        <v>985</v>
      </c>
      <c r="C257" s="3" t="s">
        <v>2120</v>
      </c>
      <c r="D257" s="3" t="s">
        <v>16</v>
      </c>
      <c r="E257" s="47" t="s">
        <v>986</v>
      </c>
    </row>
    <row r="258" spans="1:5" ht="45" x14ac:dyDescent="0.25">
      <c r="A258" s="131" t="s">
        <v>11</v>
      </c>
      <c r="B258" s="34" t="s">
        <v>2586</v>
      </c>
      <c r="C258" s="3" t="s">
        <v>622</v>
      </c>
      <c r="D258" s="3" t="s">
        <v>9</v>
      </c>
      <c r="E258" s="47" t="s">
        <v>621</v>
      </c>
    </row>
    <row r="259" spans="1:5" ht="30" x14ac:dyDescent="0.25">
      <c r="A259" s="131" t="s">
        <v>11</v>
      </c>
      <c r="B259" s="109" t="s">
        <v>2683</v>
      </c>
      <c r="C259" s="96" t="s">
        <v>291</v>
      </c>
      <c r="D259" s="96" t="s">
        <v>9</v>
      </c>
      <c r="E259" s="97" t="s">
        <v>290</v>
      </c>
    </row>
    <row r="260" spans="1:5" ht="45" x14ac:dyDescent="0.25">
      <c r="A260" s="131" t="s">
        <v>11</v>
      </c>
      <c r="B260" s="34" t="s">
        <v>1903</v>
      </c>
      <c r="C260" s="3" t="s">
        <v>151</v>
      </c>
      <c r="D260" s="3" t="s">
        <v>1158</v>
      </c>
      <c r="E260" s="47" t="s">
        <v>385</v>
      </c>
    </row>
    <row r="261" spans="1:5" ht="30" x14ac:dyDescent="0.25">
      <c r="A261" s="131" t="s">
        <v>11</v>
      </c>
      <c r="B261" s="34" t="s">
        <v>1003</v>
      </c>
      <c r="C261" s="3" t="s">
        <v>1005</v>
      </c>
      <c r="D261" s="3" t="s">
        <v>16</v>
      </c>
      <c r="E261" s="47" t="s">
        <v>1004</v>
      </c>
    </row>
    <row r="262" spans="1:5" x14ac:dyDescent="0.25">
      <c r="A262" s="131" t="s">
        <v>11</v>
      </c>
      <c r="B262" s="34" t="s">
        <v>2587</v>
      </c>
      <c r="C262" s="3" t="s">
        <v>658</v>
      </c>
      <c r="D262" s="3" t="s">
        <v>16</v>
      </c>
      <c r="E262" s="47" t="s">
        <v>657</v>
      </c>
    </row>
    <row r="263" spans="1:5" ht="30" x14ac:dyDescent="0.25">
      <c r="A263" s="131" t="s">
        <v>11</v>
      </c>
      <c r="B263" s="34" t="s">
        <v>2877</v>
      </c>
      <c r="C263" s="3" t="s">
        <v>379</v>
      </c>
      <c r="D263" s="3" t="s">
        <v>16</v>
      </c>
      <c r="E263" s="47" t="s">
        <v>393</v>
      </c>
    </row>
    <row r="264" spans="1:5" ht="30" x14ac:dyDescent="0.25">
      <c r="A264" s="131" t="s">
        <v>11</v>
      </c>
      <c r="B264" s="34" t="s">
        <v>2588</v>
      </c>
      <c r="C264" s="3" t="s">
        <v>663</v>
      </c>
      <c r="D264" s="3" t="s">
        <v>9</v>
      </c>
      <c r="E264" s="47" t="s">
        <v>662</v>
      </c>
    </row>
    <row r="265" spans="1:5" x14ac:dyDescent="0.25">
      <c r="A265" s="131" t="s">
        <v>11</v>
      </c>
      <c r="B265" s="34" t="s">
        <v>1904</v>
      </c>
      <c r="C265" s="96" t="s">
        <v>1905</v>
      </c>
      <c r="D265" s="96" t="s">
        <v>49</v>
      </c>
      <c r="E265" s="97" t="s">
        <v>1906</v>
      </c>
    </row>
    <row r="266" spans="1:5" ht="30" x14ac:dyDescent="0.25">
      <c r="A266" s="131" t="s">
        <v>11</v>
      </c>
      <c r="B266" s="34" t="s">
        <v>2589</v>
      </c>
      <c r="C266" s="3" t="s">
        <v>666</v>
      </c>
      <c r="D266" s="3" t="s">
        <v>16</v>
      </c>
      <c r="E266" s="47" t="s">
        <v>665</v>
      </c>
    </row>
    <row r="267" spans="1:5" x14ac:dyDescent="0.25">
      <c r="A267" s="131" t="s">
        <v>11</v>
      </c>
      <c r="B267" s="34" t="s">
        <v>2590</v>
      </c>
      <c r="C267" s="3" t="s">
        <v>253</v>
      </c>
      <c r="D267" s="3" t="s">
        <v>9</v>
      </c>
      <c r="E267" s="47" t="s">
        <v>252</v>
      </c>
    </row>
    <row r="268" spans="1:5" ht="30" x14ac:dyDescent="0.25">
      <c r="A268" s="131" t="s">
        <v>11</v>
      </c>
      <c r="B268" s="34" t="s">
        <v>2879</v>
      </c>
      <c r="C268" s="3" t="s">
        <v>108</v>
      </c>
      <c r="D268" s="3" t="s">
        <v>9</v>
      </c>
      <c r="E268" s="47" t="s">
        <v>2254</v>
      </c>
    </row>
    <row r="269" spans="1:5" x14ac:dyDescent="0.25">
      <c r="A269" s="131" t="s">
        <v>11</v>
      </c>
      <c r="B269" s="34" t="s">
        <v>137</v>
      </c>
      <c r="C269" s="3" t="s">
        <v>139</v>
      </c>
      <c r="D269" s="3" t="s">
        <v>16</v>
      </c>
      <c r="E269" s="47" t="s">
        <v>138</v>
      </c>
    </row>
    <row r="270" spans="1:5" ht="30" x14ac:dyDescent="0.25">
      <c r="A270" s="131" t="s">
        <v>11</v>
      </c>
      <c r="B270" s="34" t="s">
        <v>672</v>
      </c>
      <c r="C270" s="3" t="s">
        <v>674</v>
      </c>
      <c r="D270" s="3" t="s">
        <v>39</v>
      </c>
      <c r="E270" s="47" t="s">
        <v>673</v>
      </c>
    </row>
    <row r="271" spans="1:5" ht="30" x14ac:dyDescent="0.25">
      <c r="A271" s="131" t="s">
        <v>11</v>
      </c>
      <c r="B271" s="34" t="s">
        <v>2684</v>
      </c>
      <c r="C271" s="3" t="s">
        <v>2265</v>
      </c>
      <c r="D271" s="3" t="s">
        <v>9</v>
      </c>
      <c r="E271" s="47" t="s">
        <v>676</v>
      </c>
    </row>
    <row r="272" spans="1:5" ht="30" x14ac:dyDescent="0.25">
      <c r="A272" s="131" t="s">
        <v>11</v>
      </c>
      <c r="B272" s="34" t="s">
        <v>32</v>
      </c>
      <c r="C272" s="3" t="s">
        <v>34</v>
      </c>
      <c r="D272" s="3" t="s">
        <v>13</v>
      </c>
      <c r="E272" s="47" t="s">
        <v>33</v>
      </c>
    </row>
    <row r="273" spans="1:5" ht="75" x14ac:dyDescent="0.25">
      <c r="A273" s="131" t="s">
        <v>11</v>
      </c>
      <c r="B273" s="34" t="s">
        <v>1016</v>
      </c>
      <c r="C273" s="3" t="s">
        <v>1018</v>
      </c>
      <c r="D273" s="3" t="s">
        <v>16</v>
      </c>
      <c r="E273" s="47" t="s">
        <v>1017</v>
      </c>
    </row>
    <row r="274" spans="1:5" ht="30" x14ac:dyDescent="0.25">
      <c r="A274" s="131" t="s">
        <v>11</v>
      </c>
      <c r="B274" s="34" t="s">
        <v>140</v>
      </c>
      <c r="C274" s="3" t="s">
        <v>142</v>
      </c>
      <c r="D274" s="3" t="s">
        <v>9</v>
      </c>
      <c r="E274" s="47" t="s">
        <v>141</v>
      </c>
    </row>
    <row r="275" spans="1:5" x14ac:dyDescent="0.25">
      <c r="A275" s="131" t="s">
        <v>11</v>
      </c>
      <c r="B275" s="34" t="s">
        <v>1784</v>
      </c>
      <c r="C275" s="3" t="s">
        <v>1785</v>
      </c>
      <c r="D275" s="3" t="s">
        <v>16</v>
      </c>
      <c r="E275" s="47" t="s">
        <v>135</v>
      </c>
    </row>
    <row r="276" spans="1:5" ht="30" x14ac:dyDescent="0.25">
      <c r="A276" s="131" t="s">
        <v>11</v>
      </c>
      <c r="B276" s="34" t="s">
        <v>2591</v>
      </c>
      <c r="C276" s="3" t="s">
        <v>1021</v>
      </c>
      <c r="D276" s="3" t="s">
        <v>9</v>
      </c>
      <c r="E276" s="47" t="s">
        <v>1020</v>
      </c>
    </row>
    <row r="277" spans="1:5" ht="30" x14ac:dyDescent="0.25">
      <c r="A277" s="131" t="s">
        <v>11</v>
      </c>
      <c r="B277" s="34" t="s">
        <v>1022</v>
      </c>
      <c r="C277" s="3" t="s">
        <v>1024</v>
      </c>
      <c r="D277" s="3" t="s">
        <v>9</v>
      </c>
      <c r="E277" s="47" t="s">
        <v>1023</v>
      </c>
    </row>
    <row r="278" spans="1:5" ht="30" x14ac:dyDescent="0.25">
      <c r="A278" s="131" t="s">
        <v>11</v>
      </c>
      <c r="B278" s="34" t="s">
        <v>2592</v>
      </c>
      <c r="C278" s="3" t="s">
        <v>266</v>
      </c>
      <c r="D278" s="3" t="s">
        <v>9</v>
      </c>
      <c r="E278" s="47" t="s">
        <v>265</v>
      </c>
    </row>
    <row r="279" spans="1:5" ht="30" x14ac:dyDescent="0.25">
      <c r="A279" s="131" t="s">
        <v>11</v>
      </c>
      <c r="B279" s="34" t="s">
        <v>694</v>
      </c>
      <c r="C279" s="3" t="s">
        <v>2268</v>
      </c>
      <c r="D279" s="3" t="s">
        <v>9</v>
      </c>
      <c r="E279" s="47" t="s">
        <v>695</v>
      </c>
    </row>
    <row r="280" spans="1:5" ht="30" x14ac:dyDescent="0.25">
      <c r="A280" s="131" t="s">
        <v>11</v>
      </c>
      <c r="B280" s="34" t="s">
        <v>2593</v>
      </c>
      <c r="C280" s="3" t="s">
        <v>149</v>
      </c>
      <c r="D280" s="3" t="s">
        <v>9</v>
      </c>
      <c r="E280" s="47" t="s">
        <v>148</v>
      </c>
    </row>
    <row r="281" spans="1:5" ht="30" x14ac:dyDescent="0.25">
      <c r="A281" s="131" t="s">
        <v>11</v>
      </c>
      <c r="B281" s="34" t="s">
        <v>406</v>
      </c>
      <c r="C281" s="3" t="s">
        <v>408</v>
      </c>
      <c r="D281" s="3" t="s">
        <v>9</v>
      </c>
      <c r="E281" s="47" t="s">
        <v>407</v>
      </c>
    </row>
    <row r="282" spans="1:5" x14ac:dyDescent="0.25">
      <c r="A282" s="131" t="s">
        <v>11</v>
      </c>
      <c r="B282" s="34" t="s">
        <v>2880</v>
      </c>
      <c r="C282" s="3" t="s">
        <v>2881</v>
      </c>
      <c r="D282" s="3" t="s">
        <v>39</v>
      </c>
      <c r="E282" s="47" t="s">
        <v>2882</v>
      </c>
    </row>
    <row r="283" spans="1:5" ht="30" x14ac:dyDescent="0.25">
      <c r="A283" s="131" t="s">
        <v>11</v>
      </c>
      <c r="B283" s="34" t="s">
        <v>2594</v>
      </c>
      <c r="C283" s="3" t="s">
        <v>2883</v>
      </c>
      <c r="D283" s="3" t="s">
        <v>9</v>
      </c>
      <c r="E283" s="47" t="s">
        <v>150</v>
      </c>
    </row>
    <row r="284" spans="1:5" ht="30" x14ac:dyDescent="0.25">
      <c r="A284" s="131" t="s">
        <v>11</v>
      </c>
      <c r="B284" s="34" t="s">
        <v>702</v>
      </c>
      <c r="C284" s="3" t="s">
        <v>704</v>
      </c>
      <c r="D284" s="3" t="s">
        <v>9</v>
      </c>
      <c r="E284" s="47" t="s">
        <v>703</v>
      </c>
    </row>
    <row r="285" spans="1:5" ht="60" x14ac:dyDescent="0.25">
      <c r="A285" s="131" t="s">
        <v>11</v>
      </c>
      <c r="B285" s="34" t="s">
        <v>1172</v>
      </c>
      <c r="C285" s="3" t="s">
        <v>68</v>
      </c>
      <c r="D285" s="3" t="s">
        <v>1128</v>
      </c>
      <c r="E285" s="47" t="s">
        <v>1173</v>
      </c>
    </row>
    <row r="286" spans="1:5" ht="45" x14ac:dyDescent="0.25">
      <c r="A286" s="131" t="s">
        <v>11</v>
      </c>
      <c r="B286" s="34" t="s">
        <v>718</v>
      </c>
      <c r="C286" s="3" t="s">
        <v>720</v>
      </c>
      <c r="D286" s="3" t="s">
        <v>16</v>
      </c>
      <c r="E286" s="47" t="s">
        <v>719</v>
      </c>
    </row>
    <row r="287" spans="1:5" ht="30" x14ac:dyDescent="0.25">
      <c r="A287" s="131" t="s">
        <v>11</v>
      </c>
      <c r="B287" s="34" t="s">
        <v>152</v>
      </c>
      <c r="C287" s="3" t="s">
        <v>154</v>
      </c>
      <c r="D287" s="3" t="s">
        <v>16</v>
      </c>
      <c r="E287" s="47" t="s">
        <v>153</v>
      </c>
    </row>
    <row r="288" spans="1:5" ht="45" x14ac:dyDescent="0.25">
      <c r="A288" s="131" t="s">
        <v>11</v>
      </c>
      <c r="B288" s="34" t="s">
        <v>1049</v>
      </c>
      <c r="C288" s="3" t="s">
        <v>2272</v>
      </c>
      <c r="D288" s="3" t="s">
        <v>9</v>
      </c>
      <c r="E288" s="47" t="s">
        <v>1050</v>
      </c>
    </row>
    <row r="289" spans="1:5" ht="30" x14ac:dyDescent="0.25">
      <c r="A289" s="131" t="s">
        <v>11</v>
      </c>
      <c r="B289" s="34" t="s">
        <v>1907</v>
      </c>
      <c r="C289" s="3" t="s">
        <v>415</v>
      </c>
      <c r="D289" s="3" t="s">
        <v>16</v>
      </c>
      <c r="E289" s="47" t="s">
        <v>414</v>
      </c>
    </row>
    <row r="290" spans="1:5" ht="30" x14ac:dyDescent="0.25">
      <c r="A290" s="131" t="s">
        <v>11</v>
      </c>
      <c r="B290" s="34" t="s">
        <v>1051</v>
      </c>
      <c r="C290" s="3" t="s">
        <v>2884</v>
      </c>
      <c r="D290" s="3" t="s">
        <v>9</v>
      </c>
      <c r="E290" s="47" t="s">
        <v>1052</v>
      </c>
    </row>
    <row r="291" spans="1:5" ht="30" x14ac:dyDescent="0.25">
      <c r="A291" s="131" t="s">
        <v>11</v>
      </c>
      <c r="B291" s="34" t="s">
        <v>1057</v>
      </c>
      <c r="C291" s="3" t="s">
        <v>1059</v>
      </c>
      <c r="D291" s="3" t="s">
        <v>16</v>
      </c>
      <c r="E291" s="47" t="s">
        <v>1058</v>
      </c>
    </row>
    <row r="292" spans="1:5" ht="30" x14ac:dyDescent="0.25">
      <c r="A292" s="131" t="s">
        <v>11</v>
      </c>
      <c r="B292" s="34" t="s">
        <v>2595</v>
      </c>
      <c r="C292" s="3" t="s">
        <v>2885</v>
      </c>
      <c r="D292" s="3" t="s">
        <v>9</v>
      </c>
      <c r="E292" s="47" t="s">
        <v>420</v>
      </c>
    </row>
    <row r="293" spans="1:5" ht="30" x14ac:dyDescent="0.25">
      <c r="A293" s="131" t="s">
        <v>11</v>
      </c>
      <c r="B293" s="109" t="s">
        <v>2596</v>
      </c>
      <c r="C293" s="96" t="s">
        <v>253</v>
      </c>
      <c r="D293" s="96" t="s">
        <v>9</v>
      </c>
      <c r="E293" s="97" t="s">
        <v>252</v>
      </c>
    </row>
    <row r="294" spans="1:5" ht="30" x14ac:dyDescent="0.25">
      <c r="A294" s="131" t="s">
        <v>11</v>
      </c>
      <c r="B294" s="34" t="s">
        <v>729</v>
      </c>
      <c r="C294" s="3" t="s">
        <v>731</v>
      </c>
      <c r="D294" s="3" t="s">
        <v>13</v>
      </c>
      <c r="E294" s="47" t="s">
        <v>730</v>
      </c>
    </row>
    <row r="295" spans="1:5" ht="30" x14ac:dyDescent="0.25">
      <c r="A295" s="131" t="s">
        <v>11</v>
      </c>
      <c r="B295" s="34" t="s">
        <v>2886</v>
      </c>
      <c r="C295" s="3" t="s">
        <v>733</v>
      </c>
      <c r="D295" s="3" t="s">
        <v>1190</v>
      </c>
      <c r="E295" s="47" t="s">
        <v>732</v>
      </c>
    </row>
    <row r="296" spans="1:5" ht="30" x14ac:dyDescent="0.25">
      <c r="A296" s="131" t="s">
        <v>11</v>
      </c>
      <c r="B296" s="34" t="s">
        <v>1068</v>
      </c>
      <c r="C296" s="3" t="s">
        <v>1070</v>
      </c>
      <c r="D296" s="3" t="s">
        <v>16</v>
      </c>
      <c r="E296" s="47" t="s">
        <v>1069</v>
      </c>
    </row>
    <row r="297" spans="1:5" x14ac:dyDescent="0.25">
      <c r="A297" s="131" t="s">
        <v>11</v>
      </c>
      <c r="B297" s="34" t="s">
        <v>738</v>
      </c>
      <c r="C297" s="3" t="s">
        <v>181</v>
      </c>
      <c r="D297" s="3" t="s">
        <v>16</v>
      </c>
      <c r="E297" s="47" t="s">
        <v>739</v>
      </c>
    </row>
    <row r="298" spans="1:5" x14ac:dyDescent="0.25">
      <c r="A298" s="131" t="s">
        <v>11</v>
      </c>
      <c r="B298" s="34" t="s">
        <v>1080</v>
      </c>
      <c r="C298" s="3" t="s">
        <v>1082</v>
      </c>
      <c r="D298" s="3" t="s">
        <v>16</v>
      </c>
      <c r="E298" s="47" t="s">
        <v>1081</v>
      </c>
    </row>
    <row r="299" spans="1:5" ht="30" x14ac:dyDescent="0.25">
      <c r="A299" s="131" t="s">
        <v>11</v>
      </c>
      <c r="B299" s="34" t="s">
        <v>2719</v>
      </c>
      <c r="C299" s="3" t="s">
        <v>755</v>
      </c>
      <c r="D299" s="3" t="s">
        <v>9</v>
      </c>
      <c r="E299" s="47" t="s">
        <v>754</v>
      </c>
    </row>
    <row r="300" spans="1:5" ht="30" x14ac:dyDescent="0.25">
      <c r="A300" s="131" t="s">
        <v>11</v>
      </c>
      <c r="B300" s="34" t="s">
        <v>1087</v>
      </c>
      <c r="C300" s="3" t="s">
        <v>1089</v>
      </c>
      <c r="D300" s="3" t="s">
        <v>9</v>
      </c>
      <c r="E300" s="47" t="s">
        <v>1088</v>
      </c>
    </row>
    <row r="301" spans="1:5" x14ac:dyDescent="0.25">
      <c r="A301" s="131" t="s">
        <v>11</v>
      </c>
      <c r="B301" s="109" t="s">
        <v>2597</v>
      </c>
      <c r="C301" s="96" t="s">
        <v>1909</v>
      </c>
      <c r="D301" s="96" t="s">
        <v>9</v>
      </c>
      <c r="E301" s="97" t="s">
        <v>1910</v>
      </c>
    </row>
    <row r="302" spans="1:5" ht="30" x14ac:dyDescent="0.25">
      <c r="A302" s="131" t="s">
        <v>11</v>
      </c>
      <c r="B302" s="109" t="s">
        <v>2888</v>
      </c>
      <c r="C302" s="96" t="s">
        <v>2887</v>
      </c>
      <c r="D302" s="96" t="s">
        <v>16</v>
      </c>
      <c r="E302" s="97" t="s">
        <v>412</v>
      </c>
    </row>
    <row r="303" spans="1:5" ht="30" x14ac:dyDescent="0.25">
      <c r="A303" s="131" t="s">
        <v>11</v>
      </c>
      <c r="B303" s="34" t="s">
        <v>1090</v>
      </c>
      <c r="C303" s="3" t="s">
        <v>2861</v>
      </c>
      <c r="D303" s="3" t="s">
        <v>16</v>
      </c>
      <c r="E303" s="47" t="s">
        <v>1091</v>
      </c>
    </row>
    <row r="304" spans="1:5" x14ac:dyDescent="0.25">
      <c r="A304" s="131" t="s">
        <v>11</v>
      </c>
      <c r="B304" s="34" t="s">
        <v>758</v>
      </c>
      <c r="C304" s="3" t="s">
        <v>2861</v>
      </c>
      <c r="D304" s="3" t="s">
        <v>16</v>
      </c>
      <c r="E304" s="47" t="s">
        <v>759</v>
      </c>
    </row>
    <row r="305" spans="1:5" ht="30" x14ac:dyDescent="0.25">
      <c r="A305" s="131" t="s">
        <v>11</v>
      </c>
      <c r="B305" s="34" t="s">
        <v>1174</v>
      </c>
      <c r="C305" s="3" t="s">
        <v>38</v>
      </c>
      <c r="D305" s="3" t="s">
        <v>9</v>
      </c>
      <c r="E305" s="47" t="s">
        <v>1175</v>
      </c>
    </row>
    <row r="306" spans="1:5" ht="30" x14ac:dyDescent="0.25">
      <c r="A306" s="131" t="s">
        <v>11</v>
      </c>
      <c r="B306" s="109" t="s">
        <v>2685</v>
      </c>
      <c r="C306" s="96" t="s">
        <v>381</v>
      </c>
      <c r="D306" s="96" t="s">
        <v>9</v>
      </c>
      <c r="E306" s="97" t="s">
        <v>380</v>
      </c>
    </row>
    <row r="307" spans="1:5" x14ac:dyDescent="0.25">
      <c r="A307" s="92" t="s">
        <v>1913</v>
      </c>
      <c r="B307" s="109" t="s">
        <v>301</v>
      </c>
      <c r="C307" s="96" t="s">
        <v>1914</v>
      </c>
      <c r="D307" s="96" t="s">
        <v>302</v>
      </c>
      <c r="E307" s="97" t="s">
        <v>303</v>
      </c>
    </row>
    <row r="308" spans="1:5" ht="30" x14ac:dyDescent="0.25">
      <c r="A308" s="53" t="s">
        <v>2750</v>
      </c>
      <c r="B308" s="34" t="s">
        <v>1167</v>
      </c>
      <c r="C308" s="3" t="s">
        <v>2751</v>
      </c>
      <c r="D308" s="3" t="s">
        <v>16</v>
      </c>
      <c r="E308" s="47" t="s">
        <v>1168</v>
      </c>
    </row>
    <row r="309" spans="1:5" ht="30" x14ac:dyDescent="0.25">
      <c r="A309" s="104" t="s">
        <v>1870</v>
      </c>
      <c r="B309" s="123" t="s">
        <v>2839</v>
      </c>
      <c r="C309" s="3" t="s">
        <v>2840</v>
      </c>
      <c r="D309" s="3" t="s">
        <v>9</v>
      </c>
      <c r="E309" s="47" t="s">
        <v>2841</v>
      </c>
    </row>
    <row r="310" spans="1:5" ht="45" x14ac:dyDescent="0.25">
      <c r="A310" s="92" t="s">
        <v>1915</v>
      </c>
      <c r="B310" s="108" t="s">
        <v>1863</v>
      </c>
      <c r="C310" s="107" t="s">
        <v>1916</v>
      </c>
      <c r="D310" s="107" t="s">
        <v>16</v>
      </c>
      <c r="E310" s="129" t="s">
        <v>233</v>
      </c>
    </row>
    <row r="311" spans="1:5" ht="45" x14ac:dyDescent="0.25">
      <c r="A311" s="92" t="s">
        <v>2966</v>
      </c>
      <c r="B311" s="34" t="s">
        <v>2878</v>
      </c>
      <c r="C311" s="3" t="s">
        <v>2967</v>
      </c>
      <c r="D311" s="3" t="s">
        <v>16</v>
      </c>
      <c r="E311" s="47" t="s">
        <v>130</v>
      </c>
    </row>
    <row r="312" spans="1:5" ht="60" x14ac:dyDescent="0.25">
      <c r="A312" s="53" t="s">
        <v>1917</v>
      </c>
      <c r="B312" s="34" t="s">
        <v>346</v>
      </c>
      <c r="C312" s="3" t="s">
        <v>1169</v>
      </c>
      <c r="D312" s="3" t="s">
        <v>9</v>
      </c>
      <c r="E312" s="47" t="s">
        <v>347</v>
      </c>
    </row>
    <row r="313" spans="1:5" ht="30.75" thickBot="1" x14ac:dyDescent="0.3">
      <c r="A313" s="54" t="s">
        <v>1919</v>
      </c>
      <c r="B313" s="36" t="s">
        <v>1918</v>
      </c>
      <c r="C313" s="4" t="s">
        <v>1224</v>
      </c>
      <c r="D313" s="4" t="s">
        <v>16</v>
      </c>
      <c r="E313" s="49" t="s">
        <v>732</v>
      </c>
    </row>
    <row r="314" spans="1:5" x14ac:dyDescent="0.25">
      <c r="A314" s="53" t="s">
        <v>335</v>
      </c>
      <c r="B314" s="99" t="s">
        <v>1920</v>
      </c>
      <c r="C314" s="96" t="s">
        <v>1920</v>
      </c>
      <c r="D314" s="96" t="s">
        <v>16</v>
      </c>
      <c r="E314" s="97" t="s">
        <v>1921</v>
      </c>
    </row>
    <row r="315" spans="1:5" ht="30" x14ac:dyDescent="0.25">
      <c r="A315" s="104" t="s">
        <v>335</v>
      </c>
      <c r="B315" s="37" t="s">
        <v>332</v>
      </c>
      <c r="C315" s="5" t="s">
        <v>2752</v>
      </c>
      <c r="D315" s="5" t="s">
        <v>9</v>
      </c>
      <c r="E315" s="50" t="s">
        <v>333</v>
      </c>
    </row>
    <row r="316" spans="1:5" x14ac:dyDescent="0.25">
      <c r="A316" s="104" t="s">
        <v>335</v>
      </c>
      <c r="B316" s="39" t="s">
        <v>3006</v>
      </c>
      <c r="C316" s="9" t="s">
        <v>2382</v>
      </c>
      <c r="D316" s="9" t="s">
        <v>16</v>
      </c>
      <c r="E316" s="48" t="s">
        <v>1006</v>
      </c>
    </row>
    <row r="317" spans="1:5" x14ac:dyDescent="0.25">
      <c r="A317" s="104" t="s">
        <v>335</v>
      </c>
      <c r="B317" s="39" t="s">
        <v>2889</v>
      </c>
      <c r="C317" s="9" t="s">
        <v>2889</v>
      </c>
      <c r="D317" s="9" t="s">
        <v>16</v>
      </c>
      <c r="E317" s="48" t="s">
        <v>2890</v>
      </c>
    </row>
    <row r="318" spans="1:5" ht="30.75" thickBot="1" x14ac:dyDescent="0.3">
      <c r="A318" s="132" t="s">
        <v>1216</v>
      </c>
      <c r="B318" s="36" t="s">
        <v>767</v>
      </c>
      <c r="C318" s="4" t="s">
        <v>1217</v>
      </c>
      <c r="D318" s="4" t="s">
        <v>16</v>
      </c>
      <c r="E318" s="49" t="s">
        <v>768</v>
      </c>
    </row>
    <row r="319" spans="1:5" ht="30" x14ac:dyDescent="0.25">
      <c r="A319" s="53" t="s">
        <v>23</v>
      </c>
      <c r="B319" s="37" t="s">
        <v>1922</v>
      </c>
      <c r="C319" s="5" t="s">
        <v>434</v>
      </c>
      <c r="D319" s="5" t="s">
        <v>1176</v>
      </c>
      <c r="E319" s="50" t="s">
        <v>433</v>
      </c>
    </row>
    <row r="320" spans="1:5" ht="30" x14ac:dyDescent="0.25">
      <c r="A320" s="131" t="s">
        <v>23</v>
      </c>
      <c r="B320" s="34" t="s">
        <v>806</v>
      </c>
      <c r="C320" s="3" t="s">
        <v>806</v>
      </c>
      <c r="D320" s="3" t="s">
        <v>16</v>
      </c>
      <c r="E320" s="47" t="s">
        <v>807</v>
      </c>
    </row>
    <row r="321" spans="1:5" x14ac:dyDescent="0.25">
      <c r="A321" s="131" t="s">
        <v>23</v>
      </c>
      <c r="B321" s="34" t="s">
        <v>2686</v>
      </c>
      <c r="C321" s="3" t="s">
        <v>22</v>
      </c>
      <c r="D321" s="3" t="s">
        <v>1177</v>
      </c>
      <c r="E321" s="47" t="s">
        <v>21</v>
      </c>
    </row>
    <row r="322" spans="1:5" x14ac:dyDescent="0.25">
      <c r="A322" s="131" t="s">
        <v>23</v>
      </c>
      <c r="B322" s="34" t="s">
        <v>2598</v>
      </c>
      <c r="C322" s="3" t="s">
        <v>2720</v>
      </c>
      <c r="D322" s="3" t="s">
        <v>16</v>
      </c>
      <c r="E322" s="47" t="s">
        <v>877</v>
      </c>
    </row>
    <row r="323" spans="1:5" ht="30" x14ac:dyDescent="0.25">
      <c r="A323" s="131" t="s">
        <v>23</v>
      </c>
      <c r="B323" s="34" t="s">
        <v>1178</v>
      </c>
      <c r="C323" s="3" t="s">
        <v>75</v>
      </c>
      <c r="D323" s="3" t="s">
        <v>1152</v>
      </c>
      <c r="E323" s="47" t="s">
        <v>1179</v>
      </c>
    </row>
    <row r="324" spans="1:5" ht="45" x14ac:dyDescent="0.25">
      <c r="A324" s="131" t="s">
        <v>23</v>
      </c>
      <c r="B324" s="34" t="s">
        <v>2892</v>
      </c>
      <c r="C324" s="3" t="s">
        <v>239</v>
      </c>
      <c r="D324" s="3" t="s">
        <v>13</v>
      </c>
      <c r="E324" s="47" t="s">
        <v>238</v>
      </c>
    </row>
    <row r="325" spans="1:5" x14ac:dyDescent="0.25">
      <c r="A325" s="131" t="s">
        <v>23</v>
      </c>
      <c r="B325" s="34" t="s">
        <v>2891</v>
      </c>
      <c r="C325" s="3" t="s">
        <v>434</v>
      </c>
      <c r="D325" s="3" t="s">
        <v>18</v>
      </c>
      <c r="E325" s="47" t="s">
        <v>645</v>
      </c>
    </row>
    <row r="326" spans="1:5" x14ac:dyDescent="0.25">
      <c r="A326" s="131" t="s">
        <v>23</v>
      </c>
      <c r="B326" s="34" t="s">
        <v>389</v>
      </c>
      <c r="C326" s="3" t="s">
        <v>391</v>
      </c>
      <c r="D326" s="3" t="s">
        <v>9</v>
      </c>
      <c r="E326" s="47" t="s">
        <v>390</v>
      </c>
    </row>
    <row r="327" spans="1:5" ht="30" x14ac:dyDescent="0.25">
      <c r="A327" s="131" t="s">
        <v>23</v>
      </c>
      <c r="B327" s="34" t="s">
        <v>410</v>
      </c>
      <c r="C327" s="3" t="s">
        <v>75</v>
      </c>
      <c r="D327" s="3" t="s">
        <v>9</v>
      </c>
      <c r="E327" s="47" t="s">
        <v>411</v>
      </c>
    </row>
    <row r="328" spans="1:5" x14ac:dyDescent="0.25">
      <c r="A328" s="131" t="s">
        <v>23</v>
      </c>
      <c r="B328" s="99" t="s">
        <v>2599</v>
      </c>
      <c r="C328" s="96" t="s">
        <v>368</v>
      </c>
      <c r="D328" s="96" t="s">
        <v>9</v>
      </c>
      <c r="E328" s="97" t="s">
        <v>1924</v>
      </c>
    </row>
    <row r="329" spans="1:5" x14ac:dyDescent="0.25">
      <c r="A329" s="131" t="s">
        <v>23</v>
      </c>
      <c r="B329" s="34" t="s">
        <v>1925</v>
      </c>
      <c r="C329" s="3" t="s">
        <v>1926</v>
      </c>
      <c r="D329" s="3" t="s">
        <v>16</v>
      </c>
      <c r="E329" s="47" t="s">
        <v>1927</v>
      </c>
    </row>
    <row r="330" spans="1:5" x14ac:dyDescent="0.25">
      <c r="A330" s="131" t="s">
        <v>23</v>
      </c>
      <c r="B330" s="34" t="s">
        <v>1071</v>
      </c>
      <c r="C330" s="3" t="s">
        <v>1071</v>
      </c>
      <c r="D330" s="3" t="s">
        <v>16</v>
      </c>
      <c r="E330" s="47" t="s">
        <v>1072</v>
      </c>
    </row>
    <row r="331" spans="1:5" x14ac:dyDescent="0.25">
      <c r="A331" s="131" t="s">
        <v>23</v>
      </c>
      <c r="B331" s="34" t="s">
        <v>1180</v>
      </c>
      <c r="C331" s="3" t="s">
        <v>278</v>
      </c>
      <c r="D331" s="3" t="s">
        <v>1128</v>
      </c>
      <c r="E331" s="47" t="s">
        <v>277</v>
      </c>
    </row>
    <row r="332" spans="1:5" ht="30" x14ac:dyDescent="0.25">
      <c r="A332" s="53" t="s">
        <v>1929</v>
      </c>
      <c r="B332" s="34" t="s">
        <v>171</v>
      </c>
      <c r="C332" s="3" t="s">
        <v>2721</v>
      </c>
      <c r="D332" s="3" t="s">
        <v>49</v>
      </c>
      <c r="E332" s="47" t="s">
        <v>172</v>
      </c>
    </row>
    <row r="333" spans="1:5" ht="45.75" thickBot="1" x14ac:dyDescent="0.3">
      <c r="A333" s="54" t="s">
        <v>1928</v>
      </c>
      <c r="B333" s="36" t="s">
        <v>73</v>
      </c>
      <c r="C333" s="4" t="s">
        <v>2716</v>
      </c>
      <c r="D333" s="4" t="s">
        <v>39</v>
      </c>
      <c r="E333" s="49" t="s">
        <v>74</v>
      </c>
    </row>
    <row r="334" spans="1:5" ht="30" x14ac:dyDescent="0.25">
      <c r="A334" s="53" t="s">
        <v>289</v>
      </c>
      <c r="B334" s="37" t="s">
        <v>2282</v>
      </c>
      <c r="C334" s="5" t="s">
        <v>288</v>
      </c>
      <c r="D334" s="5" t="s">
        <v>9</v>
      </c>
      <c r="E334" s="50" t="s">
        <v>287</v>
      </c>
    </row>
    <row r="335" spans="1:5" x14ac:dyDescent="0.25">
      <c r="A335" s="131" t="s">
        <v>289</v>
      </c>
      <c r="B335" s="34" t="s">
        <v>2600</v>
      </c>
      <c r="C335" s="3" t="s">
        <v>300</v>
      </c>
      <c r="D335" s="3" t="s">
        <v>16</v>
      </c>
      <c r="E335" s="47" t="s">
        <v>299</v>
      </c>
    </row>
    <row r="336" spans="1:5" x14ac:dyDescent="0.25">
      <c r="A336" s="131" t="s">
        <v>289</v>
      </c>
      <c r="B336" s="34" t="s">
        <v>2601</v>
      </c>
      <c r="C336" s="3" t="s">
        <v>2722</v>
      </c>
      <c r="D336" s="3" t="s">
        <v>16</v>
      </c>
      <c r="E336" s="47" t="s">
        <v>1032</v>
      </c>
    </row>
    <row r="337" spans="1:5" ht="30.75" thickBot="1" x14ac:dyDescent="0.3">
      <c r="A337" s="133" t="s">
        <v>289</v>
      </c>
      <c r="B337" s="36" t="s">
        <v>1034</v>
      </c>
      <c r="C337" s="4" t="s">
        <v>2723</v>
      </c>
      <c r="D337" s="4" t="s">
        <v>16</v>
      </c>
      <c r="E337" s="49" t="s">
        <v>1035</v>
      </c>
    </row>
    <row r="338" spans="1:5" ht="30" x14ac:dyDescent="0.25">
      <c r="A338" s="53" t="s">
        <v>134</v>
      </c>
      <c r="B338" s="37" t="s">
        <v>184</v>
      </c>
      <c r="C338" s="5" t="s">
        <v>2893</v>
      </c>
      <c r="D338" s="5" t="s">
        <v>39</v>
      </c>
      <c r="E338" s="50" t="s">
        <v>185</v>
      </c>
    </row>
    <row r="339" spans="1:5" ht="30" x14ac:dyDescent="0.25">
      <c r="A339" s="131" t="s">
        <v>134</v>
      </c>
      <c r="B339" s="34" t="s">
        <v>2602</v>
      </c>
      <c r="C339" s="3" t="s">
        <v>2439</v>
      </c>
      <c r="D339" s="3" t="s">
        <v>1181</v>
      </c>
      <c r="E339" s="47" t="s">
        <v>792</v>
      </c>
    </row>
    <row r="340" spans="1:5" x14ac:dyDescent="0.25">
      <c r="A340" s="131" t="s">
        <v>134</v>
      </c>
      <c r="B340" s="34" t="s">
        <v>824</v>
      </c>
      <c r="C340" s="3" t="s">
        <v>826</v>
      </c>
      <c r="D340" s="3" t="s">
        <v>16</v>
      </c>
      <c r="E340" s="47" t="s">
        <v>825</v>
      </c>
    </row>
    <row r="341" spans="1:5" x14ac:dyDescent="0.25">
      <c r="A341" s="131" t="s">
        <v>134</v>
      </c>
      <c r="B341" s="34" t="s">
        <v>2603</v>
      </c>
      <c r="C341" s="3" t="s">
        <v>312</v>
      </c>
      <c r="D341" s="3" t="s">
        <v>39</v>
      </c>
      <c r="E341" s="47" t="s">
        <v>311</v>
      </c>
    </row>
    <row r="342" spans="1:5" x14ac:dyDescent="0.25">
      <c r="A342" s="131" t="s">
        <v>134</v>
      </c>
      <c r="B342" s="34" t="s">
        <v>858</v>
      </c>
      <c r="C342" s="3" t="s">
        <v>859</v>
      </c>
      <c r="D342" s="3" t="s">
        <v>16</v>
      </c>
      <c r="E342" s="47" t="s">
        <v>857</v>
      </c>
    </row>
    <row r="343" spans="1:5" x14ac:dyDescent="0.25">
      <c r="A343" s="131" t="s">
        <v>134</v>
      </c>
      <c r="B343" s="34" t="s">
        <v>863</v>
      </c>
      <c r="C343" s="3" t="s">
        <v>865</v>
      </c>
      <c r="D343" s="3" t="s">
        <v>16</v>
      </c>
      <c r="E343" s="47" t="s">
        <v>864</v>
      </c>
    </row>
    <row r="344" spans="1:5" ht="30" x14ac:dyDescent="0.25">
      <c r="A344" s="131" t="s">
        <v>134</v>
      </c>
      <c r="B344" s="99" t="s">
        <v>1930</v>
      </c>
      <c r="C344" s="96" t="s">
        <v>2439</v>
      </c>
      <c r="D344" s="96" t="s">
        <v>49</v>
      </c>
      <c r="E344" s="97" t="s">
        <v>1931</v>
      </c>
    </row>
    <row r="345" spans="1:5" ht="30" x14ac:dyDescent="0.25">
      <c r="A345" s="131" t="s">
        <v>134</v>
      </c>
      <c r="B345" s="34" t="s">
        <v>2604</v>
      </c>
      <c r="C345" s="3" t="s">
        <v>355</v>
      </c>
      <c r="D345" s="3" t="s">
        <v>39</v>
      </c>
      <c r="E345" s="47" t="s">
        <v>354</v>
      </c>
    </row>
    <row r="346" spans="1:5" x14ac:dyDescent="0.25">
      <c r="A346" s="131" t="s">
        <v>134</v>
      </c>
      <c r="B346" s="34" t="s">
        <v>2605</v>
      </c>
      <c r="C346" s="3" t="s">
        <v>886</v>
      </c>
      <c r="D346" s="3" t="s">
        <v>16</v>
      </c>
      <c r="E346" s="47" t="s">
        <v>885</v>
      </c>
    </row>
    <row r="347" spans="1:5" x14ac:dyDescent="0.25">
      <c r="A347" s="131" t="s">
        <v>134</v>
      </c>
      <c r="B347" s="34" t="s">
        <v>2606</v>
      </c>
      <c r="C347" s="3" t="s">
        <v>535</v>
      </c>
      <c r="D347" s="3" t="s">
        <v>9</v>
      </c>
      <c r="E347" s="47" t="s">
        <v>534</v>
      </c>
    </row>
    <row r="348" spans="1:5" ht="30" x14ac:dyDescent="0.25">
      <c r="A348" s="131" t="s">
        <v>134</v>
      </c>
      <c r="B348" s="34" t="s">
        <v>2607</v>
      </c>
      <c r="C348" s="3" t="s">
        <v>2753</v>
      </c>
      <c r="D348" s="3" t="s">
        <v>13</v>
      </c>
      <c r="E348" s="47" t="s">
        <v>363</v>
      </c>
    </row>
    <row r="349" spans="1:5" ht="45" x14ac:dyDescent="0.25">
      <c r="A349" s="131" t="s">
        <v>134</v>
      </c>
      <c r="B349" s="34" t="s">
        <v>934</v>
      </c>
      <c r="C349" s="3" t="s">
        <v>936</v>
      </c>
      <c r="D349" s="3" t="s">
        <v>16</v>
      </c>
      <c r="E349" s="47" t="s">
        <v>935</v>
      </c>
    </row>
    <row r="350" spans="1:5" ht="30" x14ac:dyDescent="0.25">
      <c r="A350" s="131" t="s">
        <v>134</v>
      </c>
      <c r="B350" s="34" t="s">
        <v>2608</v>
      </c>
      <c r="C350" s="3" t="s">
        <v>2470</v>
      </c>
      <c r="D350" s="3" t="s">
        <v>9</v>
      </c>
      <c r="E350" s="47" t="s">
        <v>573</v>
      </c>
    </row>
    <row r="351" spans="1:5" x14ac:dyDescent="0.25">
      <c r="A351" s="131" t="s">
        <v>134</v>
      </c>
      <c r="B351" s="34" t="s">
        <v>2894</v>
      </c>
      <c r="C351" s="3" t="s">
        <v>2283</v>
      </c>
      <c r="D351" s="3" t="s">
        <v>9</v>
      </c>
      <c r="E351" s="47" t="s">
        <v>262</v>
      </c>
    </row>
    <row r="352" spans="1:5" x14ac:dyDescent="0.25">
      <c r="A352" s="131" t="s">
        <v>134</v>
      </c>
      <c r="B352" s="34" t="s">
        <v>2609</v>
      </c>
      <c r="C352" s="3" t="s">
        <v>612</v>
      </c>
      <c r="D352" s="3" t="s">
        <v>9</v>
      </c>
      <c r="E352" s="47" t="s">
        <v>611</v>
      </c>
    </row>
    <row r="353" spans="1:5" x14ac:dyDescent="0.25">
      <c r="A353" s="131" t="s">
        <v>134</v>
      </c>
      <c r="B353" s="34" t="s">
        <v>2610</v>
      </c>
      <c r="C353" s="3" t="s">
        <v>615</v>
      </c>
      <c r="D353" s="3" t="s">
        <v>9</v>
      </c>
      <c r="E353" s="47" t="s">
        <v>614</v>
      </c>
    </row>
    <row r="354" spans="1:5" ht="30" x14ac:dyDescent="0.25">
      <c r="A354" s="131" t="s">
        <v>134</v>
      </c>
      <c r="B354" s="99" t="s">
        <v>1932</v>
      </c>
      <c r="C354" s="96" t="s">
        <v>1933</v>
      </c>
      <c r="D354" s="96" t="s">
        <v>16</v>
      </c>
      <c r="E354" s="97" t="s">
        <v>1934</v>
      </c>
    </row>
    <row r="355" spans="1:5" x14ac:dyDescent="0.25">
      <c r="A355" s="131" t="s">
        <v>134</v>
      </c>
      <c r="B355" s="34" t="s">
        <v>131</v>
      </c>
      <c r="C355" s="3" t="s">
        <v>133</v>
      </c>
      <c r="D355" s="3" t="s">
        <v>110</v>
      </c>
      <c r="E355" s="47" t="s">
        <v>132</v>
      </c>
    </row>
    <row r="356" spans="1:5" ht="30" x14ac:dyDescent="0.25">
      <c r="A356" s="131" t="s">
        <v>134</v>
      </c>
      <c r="B356" s="34" t="s">
        <v>2611</v>
      </c>
      <c r="C356" s="3" t="s">
        <v>2470</v>
      </c>
      <c r="D356" s="3" t="s">
        <v>9</v>
      </c>
      <c r="E356" s="47" t="s">
        <v>671</v>
      </c>
    </row>
    <row r="357" spans="1:5" x14ac:dyDescent="0.25">
      <c r="A357" s="131" t="s">
        <v>134</v>
      </c>
      <c r="B357" s="34" t="s">
        <v>2687</v>
      </c>
      <c r="C357" s="3" t="s">
        <v>2406</v>
      </c>
      <c r="D357" s="3" t="s">
        <v>16</v>
      </c>
      <c r="E357" s="47" t="s">
        <v>268</v>
      </c>
    </row>
    <row r="358" spans="1:5" ht="30" x14ac:dyDescent="0.25">
      <c r="A358" s="131" t="s">
        <v>134</v>
      </c>
      <c r="B358" s="34" t="s">
        <v>745</v>
      </c>
      <c r="C358" s="3" t="s">
        <v>2754</v>
      </c>
      <c r="D358" s="3" t="s">
        <v>39</v>
      </c>
      <c r="E358" s="47" t="s">
        <v>746</v>
      </c>
    </row>
    <row r="359" spans="1:5" ht="30" x14ac:dyDescent="0.25">
      <c r="A359" s="131" t="s">
        <v>134</v>
      </c>
      <c r="B359" s="39" t="s">
        <v>749</v>
      </c>
      <c r="C359" s="9" t="s">
        <v>751</v>
      </c>
      <c r="D359" s="9" t="s">
        <v>16</v>
      </c>
      <c r="E359" s="48" t="s">
        <v>750</v>
      </c>
    </row>
    <row r="360" spans="1:5" ht="15.75" thickBot="1" x14ac:dyDescent="0.3">
      <c r="A360" s="132" t="s">
        <v>1935</v>
      </c>
      <c r="B360" s="36" t="s">
        <v>435</v>
      </c>
      <c r="C360" s="4" t="s">
        <v>1215</v>
      </c>
      <c r="D360" s="4" t="s">
        <v>9</v>
      </c>
      <c r="E360" s="49" t="s">
        <v>436</v>
      </c>
    </row>
    <row r="361" spans="1:5" ht="30" x14ac:dyDescent="0.25">
      <c r="A361" s="92" t="s">
        <v>41</v>
      </c>
      <c r="B361" s="37" t="s">
        <v>1182</v>
      </c>
      <c r="C361" s="5" t="s">
        <v>2724</v>
      </c>
      <c r="D361" s="5" t="s">
        <v>9</v>
      </c>
      <c r="E361" s="50" t="s">
        <v>1183</v>
      </c>
    </row>
    <row r="362" spans="1:5" ht="30" x14ac:dyDescent="0.25">
      <c r="A362" s="104" t="s">
        <v>41</v>
      </c>
      <c r="B362" s="37" t="s">
        <v>2612</v>
      </c>
      <c r="C362" s="5" t="s">
        <v>297</v>
      </c>
      <c r="D362" s="5" t="s">
        <v>9</v>
      </c>
      <c r="E362" s="50" t="s">
        <v>296</v>
      </c>
    </row>
    <row r="363" spans="1:5" ht="45" x14ac:dyDescent="0.25">
      <c r="A363" s="104" t="s">
        <v>41</v>
      </c>
      <c r="B363" s="37" t="s">
        <v>2895</v>
      </c>
      <c r="C363" s="5" t="s">
        <v>2896</v>
      </c>
      <c r="D363" s="5" t="s">
        <v>16</v>
      </c>
      <c r="E363" s="50" t="s">
        <v>2897</v>
      </c>
    </row>
    <row r="364" spans="1:5" ht="30" x14ac:dyDescent="0.25">
      <c r="A364" s="104" t="s">
        <v>41</v>
      </c>
      <c r="B364" s="34" t="s">
        <v>827</v>
      </c>
      <c r="C364" s="3" t="s">
        <v>829</v>
      </c>
      <c r="D364" s="3" t="s">
        <v>16</v>
      </c>
      <c r="E364" s="47" t="s">
        <v>828</v>
      </c>
    </row>
    <row r="365" spans="1:5" ht="45" x14ac:dyDescent="0.25">
      <c r="A365" s="104" t="s">
        <v>41</v>
      </c>
      <c r="B365" s="34" t="s">
        <v>2613</v>
      </c>
      <c r="C365" s="3" t="s">
        <v>2725</v>
      </c>
      <c r="D365" s="3" t="s">
        <v>9</v>
      </c>
      <c r="E365" s="47" t="s">
        <v>476</v>
      </c>
    </row>
    <row r="366" spans="1:5" ht="30" x14ac:dyDescent="0.25">
      <c r="A366" s="104" t="s">
        <v>41</v>
      </c>
      <c r="B366" s="34" t="s">
        <v>836</v>
      </c>
      <c r="C366" s="3" t="s">
        <v>2755</v>
      </c>
      <c r="D366" s="3" t="s">
        <v>16</v>
      </c>
      <c r="E366" s="47" t="s">
        <v>837</v>
      </c>
    </row>
    <row r="367" spans="1:5" x14ac:dyDescent="0.25">
      <c r="A367" s="104" t="s">
        <v>41</v>
      </c>
      <c r="B367" s="34" t="s">
        <v>317</v>
      </c>
      <c r="C367" s="3" t="s">
        <v>319</v>
      </c>
      <c r="D367" s="3" t="s">
        <v>16</v>
      </c>
      <c r="E367" s="47" t="s">
        <v>318</v>
      </c>
    </row>
    <row r="368" spans="1:5" x14ac:dyDescent="0.25">
      <c r="A368" s="104" t="s">
        <v>41</v>
      </c>
      <c r="B368" s="34" t="s">
        <v>488</v>
      </c>
      <c r="C368" s="3" t="s">
        <v>2726</v>
      </c>
      <c r="D368" s="3" t="s">
        <v>49</v>
      </c>
      <c r="E368" s="47" t="s">
        <v>489</v>
      </c>
    </row>
    <row r="369" spans="1:5" ht="30" x14ac:dyDescent="0.25">
      <c r="A369" s="104" t="s">
        <v>41</v>
      </c>
      <c r="B369" s="34" t="s">
        <v>2688</v>
      </c>
      <c r="C369" s="3" t="s">
        <v>323</v>
      </c>
      <c r="D369" s="3" t="s">
        <v>16</v>
      </c>
      <c r="E369" s="47" t="s">
        <v>322</v>
      </c>
    </row>
    <row r="370" spans="1:5" x14ac:dyDescent="0.25">
      <c r="A370" s="104" t="s">
        <v>41</v>
      </c>
      <c r="B370" s="34" t="s">
        <v>493</v>
      </c>
      <c r="C370" s="3" t="s">
        <v>2727</v>
      </c>
      <c r="D370" s="3" t="s">
        <v>51</v>
      </c>
      <c r="E370" s="47" t="s">
        <v>494</v>
      </c>
    </row>
    <row r="371" spans="1:5" x14ac:dyDescent="0.25">
      <c r="A371" s="104" t="s">
        <v>41</v>
      </c>
      <c r="B371" s="34" t="s">
        <v>868</v>
      </c>
      <c r="C371" s="3" t="s">
        <v>487</v>
      </c>
      <c r="D371" s="3" t="s">
        <v>16</v>
      </c>
      <c r="E371" s="47" t="s">
        <v>869</v>
      </c>
    </row>
    <row r="372" spans="1:5" ht="30" x14ac:dyDescent="0.25">
      <c r="A372" s="104" t="s">
        <v>41</v>
      </c>
      <c r="B372" s="34" t="s">
        <v>216</v>
      </c>
      <c r="C372" s="3" t="s">
        <v>218</v>
      </c>
      <c r="D372" s="3" t="s">
        <v>9</v>
      </c>
      <c r="E372" s="47" t="s">
        <v>217</v>
      </c>
    </row>
    <row r="373" spans="1:5" ht="30" x14ac:dyDescent="0.25">
      <c r="A373" s="104" t="s">
        <v>41</v>
      </c>
      <c r="B373" s="34" t="s">
        <v>1184</v>
      </c>
      <c r="C373" s="3" t="s">
        <v>218</v>
      </c>
      <c r="D373" s="3" t="s">
        <v>1185</v>
      </c>
      <c r="E373" s="47" t="s">
        <v>1098</v>
      </c>
    </row>
    <row r="374" spans="1:5" ht="30" x14ac:dyDescent="0.25">
      <c r="A374" s="104" t="s">
        <v>41</v>
      </c>
      <c r="B374" s="34" t="s">
        <v>1939</v>
      </c>
      <c r="C374" s="3" t="s">
        <v>55</v>
      </c>
      <c r="D374" s="3" t="s">
        <v>24</v>
      </c>
      <c r="E374" s="47" t="s">
        <v>54</v>
      </c>
    </row>
    <row r="375" spans="1:5" x14ac:dyDescent="0.25">
      <c r="A375" s="104" t="s">
        <v>41</v>
      </c>
      <c r="B375" s="34" t="s">
        <v>2614</v>
      </c>
      <c r="C375" s="3" t="s">
        <v>2728</v>
      </c>
      <c r="D375" s="3" t="s">
        <v>39</v>
      </c>
      <c r="E375" s="47" t="s">
        <v>226</v>
      </c>
    </row>
    <row r="376" spans="1:5" ht="30" x14ac:dyDescent="0.25">
      <c r="A376" s="104" t="s">
        <v>41</v>
      </c>
      <c r="B376" s="99" t="s">
        <v>912</v>
      </c>
      <c r="C376" s="96" t="s">
        <v>1937</v>
      </c>
      <c r="D376" s="96" t="s">
        <v>16</v>
      </c>
      <c r="E376" s="97" t="s">
        <v>913</v>
      </c>
    </row>
    <row r="377" spans="1:5" ht="30" x14ac:dyDescent="0.25">
      <c r="A377" s="104" t="s">
        <v>41</v>
      </c>
      <c r="B377" s="34" t="s">
        <v>914</v>
      </c>
      <c r="C377" s="3" t="s">
        <v>916</v>
      </c>
      <c r="D377" s="3" t="s">
        <v>9</v>
      </c>
      <c r="E377" s="47" t="s">
        <v>915</v>
      </c>
    </row>
    <row r="378" spans="1:5" x14ac:dyDescent="0.25">
      <c r="A378" s="104" t="s">
        <v>41</v>
      </c>
      <c r="B378" s="34" t="s">
        <v>1221</v>
      </c>
      <c r="C378" s="3" t="s">
        <v>2729</v>
      </c>
      <c r="D378" s="3" t="s">
        <v>16</v>
      </c>
      <c r="E378" s="47" t="s">
        <v>2495</v>
      </c>
    </row>
    <row r="379" spans="1:5" x14ac:dyDescent="0.25">
      <c r="A379" s="104" t="s">
        <v>41</v>
      </c>
      <c r="B379" s="34" t="s">
        <v>2615</v>
      </c>
      <c r="C379" s="3" t="s">
        <v>2730</v>
      </c>
      <c r="D379" s="3" t="s">
        <v>16</v>
      </c>
      <c r="E379" s="47" t="s">
        <v>558</v>
      </c>
    </row>
    <row r="380" spans="1:5" ht="30" x14ac:dyDescent="0.25">
      <c r="A380" s="104" t="s">
        <v>41</v>
      </c>
      <c r="B380" s="34" t="s">
        <v>2616</v>
      </c>
      <c r="C380" s="3" t="s">
        <v>562</v>
      </c>
      <c r="D380" s="3" t="s">
        <v>9</v>
      </c>
      <c r="E380" s="47" t="s">
        <v>561</v>
      </c>
    </row>
    <row r="381" spans="1:5" ht="30" x14ac:dyDescent="0.25">
      <c r="A381" s="104" t="s">
        <v>41</v>
      </c>
      <c r="B381" s="34" t="s">
        <v>2898</v>
      </c>
      <c r="C381" s="3" t="s">
        <v>2899</v>
      </c>
      <c r="D381" s="3" t="s">
        <v>9</v>
      </c>
      <c r="E381" s="47" t="s">
        <v>2900</v>
      </c>
    </row>
    <row r="382" spans="1:5" ht="30" x14ac:dyDescent="0.25">
      <c r="A382" s="104" t="s">
        <v>41</v>
      </c>
      <c r="B382" s="34" t="s">
        <v>2617</v>
      </c>
      <c r="C382" s="3" t="s">
        <v>2756</v>
      </c>
      <c r="D382" s="3" t="s">
        <v>16</v>
      </c>
      <c r="E382" s="47" t="s">
        <v>575</v>
      </c>
    </row>
    <row r="383" spans="1:5" x14ac:dyDescent="0.25">
      <c r="A383" s="104" t="s">
        <v>41</v>
      </c>
      <c r="B383" s="34" t="s">
        <v>1191</v>
      </c>
      <c r="C383" s="3" t="s">
        <v>2729</v>
      </c>
      <c r="D383" s="3" t="s">
        <v>1186</v>
      </c>
      <c r="E383" s="47" t="s">
        <v>1105</v>
      </c>
    </row>
    <row r="384" spans="1:5" ht="30" x14ac:dyDescent="0.25">
      <c r="A384" s="104" t="s">
        <v>41</v>
      </c>
      <c r="B384" s="34" t="s">
        <v>2503</v>
      </c>
      <c r="C384" s="3" t="s">
        <v>59</v>
      </c>
      <c r="D384" s="3" t="s">
        <v>1152</v>
      </c>
      <c r="E384" s="47" t="s">
        <v>2504</v>
      </c>
    </row>
    <row r="385" spans="1:5" ht="30" x14ac:dyDescent="0.25">
      <c r="A385" s="104" t="s">
        <v>41</v>
      </c>
      <c r="B385" s="34" t="s">
        <v>2689</v>
      </c>
      <c r="C385" s="3" t="s">
        <v>953</v>
      </c>
      <c r="D385" s="3" t="s">
        <v>16</v>
      </c>
      <c r="E385" s="47" t="s">
        <v>952</v>
      </c>
    </row>
    <row r="386" spans="1:5" ht="60" x14ac:dyDescent="0.25">
      <c r="A386" s="104" t="s">
        <v>41</v>
      </c>
      <c r="B386" s="34" t="s">
        <v>2618</v>
      </c>
      <c r="C386" s="3" t="s">
        <v>2757</v>
      </c>
      <c r="D386" s="3" t="s">
        <v>1192</v>
      </c>
      <c r="E386" s="47" t="s">
        <v>1193</v>
      </c>
    </row>
    <row r="387" spans="1:5" x14ac:dyDescent="0.25">
      <c r="A387" s="104" t="s">
        <v>41</v>
      </c>
      <c r="B387" s="34" t="s">
        <v>3002</v>
      </c>
      <c r="C387" s="3" t="s">
        <v>2619</v>
      </c>
      <c r="D387" s="3" t="s">
        <v>16</v>
      </c>
      <c r="E387" s="47" t="s">
        <v>580</v>
      </c>
    </row>
    <row r="388" spans="1:5" x14ac:dyDescent="0.25">
      <c r="A388" s="104" t="s">
        <v>41</v>
      </c>
      <c r="B388" s="99" t="s">
        <v>1940</v>
      </c>
      <c r="C388" s="96" t="s">
        <v>88</v>
      </c>
      <c r="D388" s="96" t="s">
        <v>16</v>
      </c>
      <c r="E388" s="97" t="s">
        <v>87</v>
      </c>
    </row>
    <row r="389" spans="1:5" ht="30" x14ac:dyDescent="0.25">
      <c r="A389" s="104" t="s">
        <v>41</v>
      </c>
      <c r="B389" s="34" t="s">
        <v>2901</v>
      </c>
      <c r="C389" s="3" t="s">
        <v>319</v>
      </c>
      <c r="D389" s="3" t="s">
        <v>49</v>
      </c>
      <c r="E389" s="47" t="s">
        <v>2221</v>
      </c>
    </row>
    <row r="390" spans="1:5" ht="30" x14ac:dyDescent="0.25">
      <c r="A390" s="104" t="s">
        <v>41</v>
      </c>
      <c r="B390" s="34" t="s">
        <v>1194</v>
      </c>
      <c r="C390" s="3" t="s">
        <v>487</v>
      </c>
      <c r="D390" s="3" t="s">
        <v>1128</v>
      </c>
      <c r="E390" s="47" t="s">
        <v>973</v>
      </c>
    </row>
    <row r="391" spans="1:5" ht="45" x14ac:dyDescent="0.25">
      <c r="A391" s="104" t="s">
        <v>41</v>
      </c>
      <c r="B391" s="34" t="s">
        <v>2620</v>
      </c>
      <c r="C391" s="3" t="s">
        <v>601</v>
      </c>
      <c r="D391" s="3" t="s">
        <v>16</v>
      </c>
      <c r="E391" s="47" t="s">
        <v>600</v>
      </c>
    </row>
    <row r="392" spans="1:5" ht="30" x14ac:dyDescent="0.25">
      <c r="A392" s="104" t="s">
        <v>41</v>
      </c>
      <c r="B392" s="99" t="s">
        <v>1941</v>
      </c>
      <c r="C392" s="96" t="s">
        <v>1937</v>
      </c>
      <c r="D392" s="96" t="s">
        <v>9</v>
      </c>
      <c r="E392" s="97" t="s">
        <v>440</v>
      </c>
    </row>
    <row r="393" spans="1:5" ht="30" x14ac:dyDescent="0.25">
      <c r="A393" s="104" t="s">
        <v>41</v>
      </c>
      <c r="B393" s="34" t="s">
        <v>1265</v>
      </c>
      <c r="C393" s="3" t="s">
        <v>1266</v>
      </c>
      <c r="D393" s="3" t="s">
        <v>39</v>
      </c>
      <c r="E393" s="47" t="s">
        <v>1267</v>
      </c>
    </row>
    <row r="394" spans="1:5" x14ac:dyDescent="0.25">
      <c r="A394" s="104" t="s">
        <v>41</v>
      </c>
      <c r="B394" s="34" t="s">
        <v>1187</v>
      </c>
      <c r="C394" s="3" t="s">
        <v>63</v>
      </c>
      <c r="D394" s="3" t="s">
        <v>16</v>
      </c>
      <c r="E394" s="47" t="s">
        <v>62</v>
      </c>
    </row>
    <row r="395" spans="1:5" x14ac:dyDescent="0.25">
      <c r="A395" s="104" t="s">
        <v>41</v>
      </c>
      <c r="B395" s="34" t="s">
        <v>2621</v>
      </c>
      <c r="C395" s="3" t="s">
        <v>989</v>
      </c>
      <c r="D395" s="3" t="s">
        <v>16</v>
      </c>
      <c r="E395" s="47" t="s">
        <v>988</v>
      </c>
    </row>
    <row r="396" spans="1:5" x14ac:dyDescent="0.25">
      <c r="A396" s="104" t="s">
        <v>41</v>
      </c>
      <c r="B396" s="34" t="s">
        <v>990</v>
      </c>
      <c r="C396" s="3" t="s">
        <v>992</v>
      </c>
      <c r="D396" s="3" t="s">
        <v>16</v>
      </c>
      <c r="E396" s="47" t="s">
        <v>991</v>
      </c>
    </row>
    <row r="397" spans="1:5" x14ac:dyDescent="0.25">
      <c r="A397" s="104" t="s">
        <v>41</v>
      </c>
      <c r="B397" s="34" t="s">
        <v>2622</v>
      </c>
      <c r="C397" s="3" t="s">
        <v>2758</v>
      </c>
      <c r="D397" s="3" t="s">
        <v>16</v>
      </c>
      <c r="E397" s="47" t="s">
        <v>995</v>
      </c>
    </row>
    <row r="398" spans="1:5" ht="30" x14ac:dyDescent="0.25">
      <c r="A398" s="104" t="s">
        <v>41</v>
      </c>
      <c r="B398" s="34" t="s">
        <v>2623</v>
      </c>
      <c r="C398" s="3" t="s">
        <v>2760</v>
      </c>
      <c r="D398" s="3" t="s">
        <v>39</v>
      </c>
      <c r="E398" s="47" t="s">
        <v>630</v>
      </c>
    </row>
    <row r="399" spans="1:5" ht="30" x14ac:dyDescent="0.25">
      <c r="A399" s="104" t="s">
        <v>41</v>
      </c>
      <c r="B399" s="34" t="s">
        <v>2624</v>
      </c>
      <c r="C399" s="3" t="s">
        <v>2625</v>
      </c>
      <c r="D399" s="3" t="s">
        <v>16</v>
      </c>
      <c r="E399" s="47" t="s">
        <v>636</v>
      </c>
    </row>
    <row r="400" spans="1:5" x14ac:dyDescent="0.25">
      <c r="A400" s="104" t="s">
        <v>41</v>
      </c>
      <c r="B400" s="34" t="s">
        <v>1188</v>
      </c>
      <c r="C400" s="3" t="s">
        <v>2759</v>
      </c>
      <c r="D400" s="3" t="s">
        <v>16</v>
      </c>
      <c r="E400" s="47" t="s">
        <v>638</v>
      </c>
    </row>
    <row r="401" spans="1:5" x14ac:dyDescent="0.25">
      <c r="A401" s="104" t="s">
        <v>41</v>
      </c>
      <c r="B401" s="34" t="s">
        <v>1189</v>
      </c>
      <c r="C401" s="3" t="s">
        <v>487</v>
      </c>
      <c r="D401" s="3" t="s">
        <v>9</v>
      </c>
      <c r="E401" s="47" t="s">
        <v>1110</v>
      </c>
    </row>
    <row r="402" spans="1:5" x14ac:dyDescent="0.25">
      <c r="A402" s="104" t="s">
        <v>41</v>
      </c>
      <c r="B402" s="34" t="s">
        <v>2626</v>
      </c>
      <c r="C402" s="3" t="s">
        <v>2731</v>
      </c>
      <c r="D402" s="3" t="s">
        <v>9</v>
      </c>
      <c r="E402" s="47" t="s">
        <v>1001</v>
      </c>
    </row>
    <row r="403" spans="1:5" ht="30" x14ac:dyDescent="0.25">
      <c r="A403" s="104" t="s">
        <v>41</v>
      </c>
      <c r="B403" s="34" t="s">
        <v>386</v>
      </c>
      <c r="C403" s="3" t="s">
        <v>388</v>
      </c>
      <c r="D403" s="3" t="s">
        <v>16</v>
      </c>
      <c r="E403" s="47" t="s">
        <v>387</v>
      </c>
    </row>
    <row r="404" spans="1:5" ht="30" x14ac:dyDescent="0.25">
      <c r="A404" s="104" t="s">
        <v>41</v>
      </c>
      <c r="B404" s="34" t="s">
        <v>1009</v>
      </c>
      <c r="C404" s="3" t="s">
        <v>1011</v>
      </c>
      <c r="D404" s="3" t="s">
        <v>16</v>
      </c>
      <c r="E404" s="47" t="s">
        <v>1010</v>
      </c>
    </row>
    <row r="405" spans="1:5" x14ac:dyDescent="0.25">
      <c r="A405" s="104" t="s">
        <v>41</v>
      </c>
      <c r="B405" s="34" t="s">
        <v>2690</v>
      </c>
      <c r="C405" s="3" t="s">
        <v>2732</v>
      </c>
      <c r="D405" s="3" t="s">
        <v>16</v>
      </c>
      <c r="E405" s="47" t="s">
        <v>260</v>
      </c>
    </row>
    <row r="406" spans="1:5" ht="30" x14ac:dyDescent="0.25">
      <c r="A406" s="104" t="s">
        <v>41</v>
      </c>
      <c r="B406" s="34" t="s">
        <v>1942</v>
      </c>
      <c r="C406" s="3" t="s">
        <v>2691</v>
      </c>
      <c r="D406" s="3" t="s">
        <v>1190</v>
      </c>
      <c r="E406" s="47" t="s">
        <v>143</v>
      </c>
    </row>
    <row r="407" spans="1:5" ht="30" x14ac:dyDescent="0.25">
      <c r="A407" s="104" t="s">
        <v>41</v>
      </c>
      <c r="B407" s="34" t="s">
        <v>2692</v>
      </c>
      <c r="C407" s="3" t="s">
        <v>2762</v>
      </c>
      <c r="D407" s="3" t="s">
        <v>13</v>
      </c>
      <c r="E407" s="47" t="s">
        <v>701</v>
      </c>
    </row>
    <row r="408" spans="1:5" ht="45" x14ac:dyDescent="0.25">
      <c r="A408" s="104" t="s">
        <v>41</v>
      </c>
      <c r="B408" s="34" t="s">
        <v>3011</v>
      </c>
      <c r="C408" s="3" t="s">
        <v>1042</v>
      </c>
      <c r="D408" s="3" t="s">
        <v>16</v>
      </c>
      <c r="E408" s="47" t="s">
        <v>1041</v>
      </c>
    </row>
    <row r="409" spans="1:5" ht="30" x14ac:dyDescent="0.25">
      <c r="A409" s="104" t="s">
        <v>41</v>
      </c>
      <c r="B409" s="34" t="s">
        <v>707</v>
      </c>
      <c r="C409" s="3" t="s">
        <v>63</v>
      </c>
      <c r="D409" s="3" t="s">
        <v>16</v>
      </c>
      <c r="E409" s="47" t="s">
        <v>708</v>
      </c>
    </row>
    <row r="410" spans="1:5" ht="30" x14ac:dyDescent="0.25">
      <c r="A410" s="104" t="s">
        <v>41</v>
      </c>
      <c r="B410" s="34" t="s">
        <v>3076</v>
      </c>
      <c r="C410" s="3" t="s">
        <v>2761</v>
      </c>
      <c r="D410" s="3" t="s">
        <v>3075</v>
      </c>
      <c r="E410" s="47" t="s">
        <v>716</v>
      </c>
    </row>
    <row r="411" spans="1:5" ht="30" x14ac:dyDescent="0.25">
      <c r="A411" s="104" t="s">
        <v>41</v>
      </c>
      <c r="B411" s="34" t="s">
        <v>2693</v>
      </c>
      <c r="C411" s="3" t="s">
        <v>2725</v>
      </c>
      <c r="D411" s="3" t="s">
        <v>18</v>
      </c>
      <c r="E411" s="47" t="s">
        <v>156</v>
      </c>
    </row>
    <row r="412" spans="1:5" x14ac:dyDescent="0.25">
      <c r="A412" s="104" t="s">
        <v>41</v>
      </c>
      <c r="B412" s="34" t="s">
        <v>2627</v>
      </c>
      <c r="C412" s="3" t="s">
        <v>2763</v>
      </c>
      <c r="D412" s="3" t="s">
        <v>16</v>
      </c>
      <c r="E412" s="47" t="s">
        <v>1056</v>
      </c>
    </row>
    <row r="413" spans="1:5" x14ac:dyDescent="0.25">
      <c r="A413" s="104" t="s">
        <v>41</v>
      </c>
      <c r="B413" s="34" t="s">
        <v>1053</v>
      </c>
      <c r="C413" s="3" t="s">
        <v>2764</v>
      </c>
      <c r="D413" s="3" t="s">
        <v>16</v>
      </c>
      <c r="E413" s="47" t="s">
        <v>1054</v>
      </c>
    </row>
    <row r="414" spans="1:5" x14ac:dyDescent="0.25">
      <c r="A414" s="104" t="s">
        <v>41</v>
      </c>
      <c r="B414" s="34" t="s">
        <v>2902</v>
      </c>
      <c r="C414" s="3" t="s">
        <v>2903</v>
      </c>
      <c r="D414" s="3" t="s">
        <v>9</v>
      </c>
      <c r="E414" s="47" t="s">
        <v>2904</v>
      </c>
    </row>
    <row r="415" spans="1:5" ht="45" x14ac:dyDescent="0.25">
      <c r="A415" s="104" t="s">
        <v>41</v>
      </c>
      <c r="B415" s="34" t="s">
        <v>2733</v>
      </c>
      <c r="C415" s="3" t="s">
        <v>2733</v>
      </c>
      <c r="D415" s="3" t="s">
        <v>24</v>
      </c>
      <c r="E415" s="47" t="s">
        <v>1121</v>
      </c>
    </row>
    <row r="416" spans="1:5" ht="30" x14ac:dyDescent="0.25">
      <c r="A416" s="104" t="s">
        <v>41</v>
      </c>
      <c r="B416" s="34" t="s">
        <v>2287</v>
      </c>
      <c r="C416" s="3" t="s">
        <v>2905</v>
      </c>
      <c r="D416" s="3" t="s">
        <v>9</v>
      </c>
      <c r="E416" s="47" t="s">
        <v>1065</v>
      </c>
    </row>
    <row r="417" spans="1:5" x14ac:dyDescent="0.25">
      <c r="A417" s="104" t="s">
        <v>41</v>
      </c>
      <c r="B417" s="34" t="s">
        <v>400</v>
      </c>
      <c r="C417" s="3" t="s">
        <v>402</v>
      </c>
      <c r="D417" s="3" t="s">
        <v>16</v>
      </c>
      <c r="E417" s="47" t="s">
        <v>401</v>
      </c>
    </row>
    <row r="418" spans="1:5" x14ac:dyDescent="0.25">
      <c r="A418" s="104" t="s">
        <v>41</v>
      </c>
      <c r="B418" s="34" t="s">
        <v>2628</v>
      </c>
      <c r="C418" s="3" t="s">
        <v>2629</v>
      </c>
      <c r="D418" s="3" t="s">
        <v>9</v>
      </c>
      <c r="E418" s="47" t="s">
        <v>163</v>
      </c>
    </row>
    <row r="419" spans="1:5" ht="30" x14ac:dyDescent="0.25">
      <c r="A419" s="104" t="s">
        <v>41</v>
      </c>
      <c r="B419" s="34" t="s">
        <v>2630</v>
      </c>
      <c r="C419" s="3" t="s">
        <v>737</v>
      </c>
      <c r="D419" s="3" t="s">
        <v>16</v>
      </c>
      <c r="E419" s="47" t="s">
        <v>736</v>
      </c>
    </row>
    <row r="420" spans="1:5" ht="30" x14ac:dyDescent="0.25">
      <c r="A420" s="104" t="s">
        <v>41</v>
      </c>
      <c r="B420" s="34" t="s">
        <v>1077</v>
      </c>
      <c r="C420" s="3" t="s">
        <v>1079</v>
      </c>
      <c r="D420" s="3" t="s">
        <v>16</v>
      </c>
      <c r="E420" s="47" t="s">
        <v>1078</v>
      </c>
    </row>
    <row r="421" spans="1:5" ht="45" x14ac:dyDescent="0.25">
      <c r="A421" s="104" t="s">
        <v>41</v>
      </c>
      <c r="B421" s="39" t="s">
        <v>752</v>
      </c>
      <c r="C421" s="9" t="s">
        <v>2729</v>
      </c>
      <c r="D421" s="9" t="s">
        <v>16</v>
      </c>
      <c r="E421" s="48" t="s">
        <v>753</v>
      </c>
    </row>
    <row r="422" spans="1:5" ht="30" x14ac:dyDescent="0.25">
      <c r="A422" s="104" t="s">
        <v>41</v>
      </c>
      <c r="B422" s="34" t="s">
        <v>77</v>
      </c>
      <c r="C422" s="3" t="s">
        <v>2734</v>
      </c>
      <c r="D422" s="3" t="s">
        <v>48</v>
      </c>
      <c r="E422" s="47" t="s">
        <v>78</v>
      </c>
    </row>
    <row r="423" spans="1:5" ht="45" x14ac:dyDescent="0.25">
      <c r="A423" s="92" t="s">
        <v>1943</v>
      </c>
      <c r="B423" s="34" t="s">
        <v>1195</v>
      </c>
      <c r="C423" s="3" t="s">
        <v>1142</v>
      </c>
      <c r="D423" s="3" t="s">
        <v>1128</v>
      </c>
      <c r="E423" s="47" t="s">
        <v>639</v>
      </c>
    </row>
    <row r="424" spans="1:5" ht="30.75" thickBot="1" x14ac:dyDescent="0.3">
      <c r="A424" s="132" t="s">
        <v>1944</v>
      </c>
      <c r="B424" s="36" t="s">
        <v>171</v>
      </c>
      <c r="C424" s="4" t="s">
        <v>2721</v>
      </c>
      <c r="D424" s="4" t="s">
        <v>49</v>
      </c>
      <c r="E424" s="49" t="s">
        <v>172</v>
      </c>
    </row>
    <row r="425" spans="1:5" ht="30.75" thickBot="1" x14ac:dyDescent="0.3">
      <c r="A425" s="134" t="s">
        <v>1945</v>
      </c>
      <c r="B425" s="126" t="s">
        <v>1946</v>
      </c>
      <c r="C425" s="106" t="s">
        <v>1946</v>
      </c>
      <c r="D425" s="106" t="s">
        <v>16</v>
      </c>
      <c r="E425" s="100" t="s">
        <v>1947</v>
      </c>
    </row>
    <row r="426" spans="1:5" x14ac:dyDescent="0.25">
      <c r="A426" s="92" t="s">
        <v>191</v>
      </c>
      <c r="B426" s="99" t="s">
        <v>2906</v>
      </c>
      <c r="C426" s="96" t="s">
        <v>2907</v>
      </c>
      <c r="D426" s="96" t="s">
        <v>18</v>
      </c>
      <c r="E426" s="97" t="s">
        <v>552</v>
      </c>
    </row>
    <row r="427" spans="1:5" ht="45" x14ac:dyDescent="0.25">
      <c r="A427" s="104" t="s">
        <v>191</v>
      </c>
      <c r="B427" s="99" t="s">
        <v>2631</v>
      </c>
      <c r="C427" s="96" t="s">
        <v>2746</v>
      </c>
      <c r="D427" s="96" t="s">
        <v>16</v>
      </c>
      <c r="E427" s="97" t="s">
        <v>606</v>
      </c>
    </row>
    <row r="428" spans="1:5" ht="30" x14ac:dyDescent="0.25">
      <c r="A428" s="104" t="s">
        <v>191</v>
      </c>
      <c r="B428" s="99" t="s">
        <v>1948</v>
      </c>
      <c r="C428" s="96" t="s">
        <v>2507</v>
      </c>
      <c r="D428" s="96" t="s">
        <v>16</v>
      </c>
      <c r="E428" s="97" t="s">
        <v>1950</v>
      </c>
    </row>
    <row r="429" spans="1:5" ht="15.75" thickBot="1" x14ac:dyDescent="0.3">
      <c r="A429" s="104" t="s">
        <v>191</v>
      </c>
      <c r="B429" s="139" t="s">
        <v>1951</v>
      </c>
      <c r="C429" s="140" t="s">
        <v>1952</v>
      </c>
      <c r="D429" s="140" t="s">
        <v>1842</v>
      </c>
      <c r="E429" s="141" t="s">
        <v>1953</v>
      </c>
    </row>
    <row r="430" spans="1:5" ht="30" x14ac:dyDescent="0.25">
      <c r="A430" s="137" t="s">
        <v>86</v>
      </c>
      <c r="B430" s="142" t="s">
        <v>2632</v>
      </c>
      <c r="C430" s="11" t="s">
        <v>2735</v>
      </c>
      <c r="D430" s="11" t="s">
        <v>9</v>
      </c>
      <c r="E430" s="46" t="s">
        <v>84</v>
      </c>
    </row>
    <row r="431" spans="1:5" ht="30.75" thickBot="1" x14ac:dyDescent="0.3">
      <c r="A431" s="54" t="s">
        <v>2949</v>
      </c>
      <c r="B431" s="36" t="s">
        <v>556</v>
      </c>
      <c r="C431" s="4" t="s">
        <v>1201</v>
      </c>
      <c r="D431" s="4" t="s">
        <v>9</v>
      </c>
      <c r="E431" s="49" t="s">
        <v>234</v>
      </c>
    </row>
    <row r="432" spans="1:5" ht="30" x14ac:dyDescent="0.25">
      <c r="A432" s="53" t="s">
        <v>81</v>
      </c>
      <c r="B432" s="37" t="s">
        <v>2633</v>
      </c>
      <c r="C432" s="5" t="s">
        <v>82</v>
      </c>
      <c r="D432" s="5" t="s">
        <v>9</v>
      </c>
      <c r="E432" s="50" t="s">
        <v>80</v>
      </c>
    </row>
    <row r="433" spans="1:5" x14ac:dyDescent="0.25">
      <c r="A433" s="104" t="s">
        <v>81</v>
      </c>
      <c r="B433" s="99" t="s">
        <v>2908</v>
      </c>
      <c r="C433" s="96" t="s">
        <v>2909</v>
      </c>
      <c r="D433" s="96" t="s">
        <v>24</v>
      </c>
      <c r="E433" s="97" t="s">
        <v>2910</v>
      </c>
    </row>
    <row r="434" spans="1:5" x14ac:dyDescent="0.25">
      <c r="A434" s="104" t="s">
        <v>81</v>
      </c>
      <c r="B434" s="123" t="s">
        <v>482</v>
      </c>
      <c r="C434" s="3" t="s">
        <v>2358</v>
      </c>
      <c r="D434" s="3" t="s">
        <v>9</v>
      </c>
      <c r="E434" s="47" t="s">
        <v>483</v>
      </c>
    </row>
    <row r="435" spans="1:5" x14ac:dyDescent="0.25">
      <c r="A435" s="104" t="s">
        <v>81</v>
      </c>
      <c r="B435" s="109" t="s">
        <v>2634</v>
      </c>
      <c r="C435" s="96" t="s">
        <v>82</v>
      </c>
      <c r="D435" s="96" t="s">
        <v>9</v>
      </c>
      <c r="E435" s="97" t="s">
        <v>1955</v>
      </c>
    </row>
    <row r="436" spans="1:5" ht="30" x14ac:dyDescent="0.25">
      <c r="A436" s="104" t="s">
        <v>81</v>
      </c>
      <c r="B436" s="109" t="s">
        <v>1956</v>
      </c>
      <c r="C436" s="96" t="s">
        <v>82</v>
      </c>
      <c r="D436" s="96" t="s">
        <v>9</v>
      </c>
      <c r="E436" s="97" t="s">
        <v>1957</v>
      </c>
    </row>
    <row r="437" spans="1:5" x14ac:dyDescent="0.25">
      <c r="A437" s="104" t="s">
        <v>81</v>
      </c>
      <c r="B437" s="123" t="s">
        <v>2635</v>
      </c>
      <c r="C437" s="3" t="s">
        <v>643</v>
      </c>
      <c r="D437" s="3" t="s">
        <v>9</v>
      </c>
      <c r="E437" s="47" t="s">
        <v>642</v>
      </c>
    </row>
    <row r="438" spans="1:5" x14ac:dyDescent="0.25">
      <c r="A438" s="104" t="s">
        <v>81</v>
      </c>
      <c r="B438" s="109" t="s">
        <v>1958</v>
      </c>
      <c r="C438" s="96" t="s">
        <v>82</v>
      </c>
      <c r="D438" s="96" t="s">
        <v>9</v>
      </c>
      <c r="E438" s="97" t="s">
        <v>80</v>
      </c>
    </row>
    <row r="439" spans="1:5" x14ac:dyDescent="0.25">
      <c r="A439" s="104" t="s">
        <v>81</v>
      </c>
      <c r="B439" s="34" t="s">
        <v>2636</v>
      </c>
      <c r="C439" s="3" t="s">
        <v>258</v>
      </c>
      <c r="D439" s="3" t="s">
        <v>9</v>
      </c>
      <c r="E439" s="47" t="s">
        <v>257</v>
      </c>
    </row>
    <row r="440" spans="1:5" ht="45" x14ac:dyDescent="0.25">
      <c r="A440" s="104" t="s">
        <v>81</v>
      </c>
      <c r="B440" s="34" t="s">
        <v>2911</v>
      </c>
      <c r="C440" s="3" t="s">
        <v>2913</v>
      </c>
      <c r="D440" s="3" t="s">
        <v>9</v>
      </c>
      <c r="E440" s="47" t="s">
        <v>2912</v>
      </c>
    </row>
    <row r="441" spans="1:5" ht="45.75" thickBot="1" x14ac:dyDescent="0.3">
      <c r="A441" s="54" t="s">
        <v>1959</v>
      </c>
      <c r="B441" s="36" t="s">
        <v>93</v>
      </c>
      <c r="C441" s="4" t="s">
        <v>2508</v>
      </c>
      <c r="D441" s="4" t="s">
        <v>1197</v>
      </c>
      <c r="E441" s="49" t="s">
        <v>94</v>
      </c>
    </row>
    <row r="442" spans="1:5" x14ac:dyDescent="0.25">
      <c r="A442" s="53" t="s">
        <v>123</v>
      </c>
      <c r="B442" s="37" t="s">
        <v>765</v>
      </c>
      <c r="C442" s="5" t="s">
        <v>2481</v>
      </c>
      <c r="D442" s="5" t="s">
        <v>16</v>
      </c>
      <c r="E442" s="50" t="s">
        <v>766</v>
      </c>
    </row>
    <row r="443" spans="1:5" ht="30" x14ac:dyDescent="0.25">
      <c r="A443" s="104" t="s">
        <v>123</v>
      </c>
      <c r="B443" s="37" t="s">
        <v>2505</v>
      </c>
      <c r="C443" s="5" t="s">
        <v>2479</v>
      </c>
      <c r="D443" s="5" t="s">
        <v>16</v>
      </c>
      <c r="E443" s="50" t="s">
        <v>1015</v>
      </c>
    </row>
    <row r="444" spans="1:5" ht="30" x14ac:dyDescent="0.25">
      <c r="A444" s="104" t="s">
        <v>123</v>
      </c>
      <c r="B444" s="34" t="s">
        <v>2914</v>
      </c>
      <c r="C444" s="3" t="s">
        <v>2915</v>
      </c>
      <c r="D444" s="3" t="s">
        <v>16</v>
      </c>
      <c r="E444" s="47" t="s">
        <v>2916</v>
      </c>
    </row>
    <row r="445" spans="1:5" ht="30" x14ac:dyDescent="0.25">
      <c r="A445" s="104" t="s">
        <v>123</v>
      </c>
      <c r="B445" s="34" t="s">
        <v>2637</v>
      </c>
      <c r="C445" s="3" t="s">
        <v>2482</v>
      </c>
      <c r="D445" s="3" t="s">
        <v>16</v>
      </c>
      <c r="E445" s="47" t="s">
        <v>795</v>
      </c>
    </row>
    <row r="446" spans="1:5" x14ac:dyDescent="0.25">
      <c r="A446" s="104" t="s">
        <v>123</v>
      </c>
      <c r="B446" s="123" t="s">
        <v>458</v>
      </c>
      <c r="C446" s="3" t="s">
        <v>2488</v>
      </c>
      <c r="D446" s="3" t="s">
        <v>9</v>
      </c>
      <c r="E446" s="47" t="s">
        <v>459</v>
      </c>
    </row>
    <row r="447" spans="1:5" x14ac:dyDescent="0.25">
      <c r="A447" s="104" t="s">
        <v>123</v>
      </c>
      <c r="B447" s="109" t="s">
        <v>1960</v>
      </c>
      <c r="C447" s="96" t="s">
        <v>2917</v>
      </c>
      <c r="D447" s="96" t="s">
        <v>49</v>
      </c>
      <c r="E447" s="97" t="s">
        <v>1961</v>
      </c>
    </row>
    <row r="448" spans="1:5" ht="30" x14ac:dyDescent="0.25">
      <c r="A448" s="104" t="s">
        <v>123</v>
      </c>
      <c r="B448" s="34" t="s">
        <v>2163</v>
      </c>
      <c r="C448" s="3" t="s">
        <v>2485</v>
      </c>
      <c r="D448" s="3" t="s">
        <v>16</v>
      </c>
      <c r="E448" s="47" t="s">
        <v>512</v>
      </c>
    </row>
    <row r="449" spans="1:5" x14ac:dyDescent="0.25">
      <c r="A449" s="104" t="s">
        <v>123</v>
      </c>
      <c r="B449" s="34" t="s">
        <v>336</v>
      </c>
      <c r="C449" s="3" t="s">
        <v>338</v>
      </c>
      <c r="D449" s="3" t="s">
        <v>9</v>
      </c>
      <c r="E449" s="47" t="s">
        <v>337</v>
      </c>
    </row>
    <row r="450" spans="1:5" ht="45" x14ac:dyDescent="0.25">
      <c r="A450" s="104" t="s">
        <v>123</v>
      </c>
      <c r="B450" s="34" t="s">
        <v>1198</v>
      </c>
      <c r="C450" s="3" t="s">
        <v>2479</v>
      </c>
      <c r="D450" s="3" t="s">
        <v>1199</v>
      </c>
      <c r="E450" s="47" t="s">
        <v>739</v>
      </c>
    </row>
    <row r="451" spans="1:5" x14ac:dyDescent="0.25">
      <c r="A451" s="104" t="s">
        <v>123</v>
      </c>
      <c r="B451" s="34" t="s">
        <v>551</v>
      </c>
      <c r="C451" s="3" t="s">
        <v>1234</v>
      </c>
      <c r="D451" s="3" t="s">
        <v>18</v>
      </c>
      <c r="E451" s="47" t="s">
        <v>552</v>
      </c>
    </row>
    <row r="452" spans="1:5" ht="30" x14ac:dyDescent="0.25">
      <c r="A452" s="104" t="s">
        <v>123</v>
      </c>
      <c r="B452" s="34" t="s">
        <v>2638</v>
      </c>
      <c r="C452" s="3" t="s">
        <v>2481</v>
      </c>
      <c r="D452" s="3" t="s">
        <v>16</v>
      </c>
      <c r="E452" s="47" t="s">
        <v>568</v>
      </c>
    </row>
    <row r="453" spans="1:5" x14ac:dyDescent="0.25">
      <c r="A453" s="104" t="s">
        <v>123</v>
      </c>
      <c r="B453" s="34" t="s">
        <v>2694</v>
      </c>
      <c r="C453" s="3" t="s">
        <v>122</v>
      </c>
      <c r="D453" s="3" t="s">
        <v>16</v>
      </c>
      <c r="E453" s="47" t="s">
        <v>121</v>
      </c>
    </row>
    <row r="454" spans="1:5" x14ac:dyDescent="0.25">
      <c r="A454" s="104" t="s">
        <v>123</v>
      </c>
      <c r="B454" s="34" t="s">
        <v>376</v>
      </c>
      <c r="C454" s="3" t="s">
        <v>377</v>
      </c>
      <c r="D454" s="3" t="s">
        <v>16</v>
      </c>
      <c r="E454" s="47" t="s">
        <v>135</v>
      </c>
    </row>
    <row r="455" spans="1:5" x14ac:dyDescent="0.25">
      <c r="A455" s="104" t="s">
        <v>123</v>
      </c>
      <c r="B455" s="34" t="s">
        <v>967</v>
      </c>
      <c r="C455" s="3" t="s">
        <v>2483</v>
      </c>
      <c r="D455" s="3" t="s">
        <v>9</v>
      </c>
      <c r="E455" s="47" t="s">
        <v>968</v>
      </c>
    </row>
    <row r="456" spans="1:5" ht="45" x14ac:dyDescent="0.25">
      <c r="A456" s="104" t="s">
        <v>123</v>
      </c>
      <c r="B456" s="34" t="s">
        <v>2695</v>
      </c>
      <c r="C456" s="3" t="s">
        <v>2484</v>
      </c>
      <c r="D456" s="3" t="s">
        <v>9</v>
      </c>
      <c r="E456" s="47" t="s">
        <v>242</v>
      </c>
    </row>
    <row r="457" spans="1:5" ht="45" x14ac:dyDescent="0.25">
      <c r="A457" s="104" t="s">
        <v>123</v>
      </c>
      <c r="B457" s="34" t="s">
        <v>1200</v>
      </c>
      <c r="C457" s="3" t="s">
        <v>2480</v>
      </c>
      <c r="D457" s="3" t="s">
        <v>1130</v>
      </c>
      <c r="E457" s="47" t="s">
        <v>984</v>
      </c>
    </row>
    <row r="458" spans="1:5" ht="30" x14ac:dyDescent="0.25">
      <c r="A458" s="104" t="s">
        <v>123</v>
      </c>
      <c r="B458" s="34" t="s">
        <v>2919</v>
      </c>
      <c r="C458" s="3" t="s">
        <v>122</v>
      </c>
      <c r="D458" s="3" t="s">
        <v>1158</v>
      </c>
      <c r="E458" s="47" t="s">
        <v>2918</v>
      </c>
    </row>
    <row r="459" spans="1:5" x14ac:dyDescent="0.25">
      <c r="A459" s="104" t="s">
        <v>123</v>
      </c>
      <c r="B459" s="34" t="s">
        <v>1222</v>
      </c>
      <c r="C459" s="3" t="s">
        <v>399</v>
      </c>
      <c r="D459" s="3" t="s">
        <v>1128</v>
      </c>
      <c r="E459" s="47" t="s">
        <v>398</v>
      </c>
    </row>
    <row r="460" spans="1:5" x14ac:dyDescent="0.25">
      <c r="A460" s="104" t="s">
        <v>123</v>
      </c>
      <c r="B460" s="34" t="s">
        <v>1962</v>
      </c>
      <c r="C460" s="3" t="s">
        <v>2481</v>
      </c>
      <c r="D460" s="3" t="s">
        <v>16</v>
      </c>
      <c r="E460" s="47" t="s">
        <v>263</v>
      </c>
    </row>
    <row r="461" spans="1:5" ht="30" x14ac:dyDescent="0.25">
      <c r="A461" s="104" t="s">
        <v>123</v>
      </c>
      <c r="B461" s="34" t="s">
        <v>2639</v>
      </c>
      <c r="C461" s="3" t="s">
        <v>2486</v>
      </c>
      <c r="D461" s="3" t="s">
        <v>16</v>
      </c>
      <c r="E461" s="47" t="s">
        <v>699</v>
      </c>
    </row>
    <row r="462" spans="1:5" x14ac:dyDescent="0.25">
      <c r="A462" s="104" t="s">
        <v>123</v>
      </c>
      <c r="B462" s="34" t="s">
        <v>1044</v>
      </c>
      <c r="C462" s="3" t="s">
        <v>399</v>
      </c>
      <c r="D462" s="3" t="s">
        <v>16</v>
      </c>
      <c r="E462" s="47" t="s">
        <v>1045</v>
      </c>
    </row>
    <row r="463" spans="1:5" ht="30" x14ac:dyDescent="0.25">
      <c r="A463" s="104" t="s">
        <v>123</v>
      </c>
      <c r="B463" s="99" t="s">
        <v>2640</v>
      </c>
      <c r="C463" s="96" t="s">
        <v>2391</v>
      </c>
      <c r="D463" s="96" t="s">
        <v>16</v>
      </c>
      <c r="E463" s="97" t="s">
        <v>735</v>
      </c>
    </row>
    <row r="464" spans="1:5" ht="45" x14ac:dyDescent="0.25">
      <c r="A464" s="104" t="s">
        <v>123</v>
      </c>
      <c r="B464" s="34" t="s">
        <v>2641</v>
      </c>
      <c r="C464" s="3" t="s">
        <v>2481</v>
      </c>
      <c r="D464" s="3" t="s">
        <v>16</v>
      </c>
      <c r="E464" s="47" t="s">
        <v>748</v>
      </c>
    </row>
    <row r="465" spans="1:5" ht="60.75" thickBot="1" x14ac:dyDescent="0.3">
      <c r="A465" s="104" t="s">
        <v>123</v>
      </c>
      <c r="B465" s="36" t="s">
        <v>1083</v>
      </c>
      <c r="C465" s="4" t="s">
        <v>1085</v>
      </c>
      <c r="D465" s="4" t="s">
        <v>9</v>
      </c>
      <c r="E465" s="49" t="s">
        <v>1084</v>
      </c>
    </row>
    <row r="466" spans="1:5" ht="30.75" thickBot="1" x14ac:dyDescent="0.3">
      <c r="A466" s="136" t="s">
        <v>444</v>
      </c>
      <c r="B466" s="38" t="s">
        <v>2642</v>
      </c>
      <c r="C466" s="10" t="s">
        <v>443</v>
      </c>
      <c r="D466" s="10" t="s">
        <v>16</v>
      </c>
      <c r="E466" s="51" t="s">
        <v>442</v>
      </c>
    </row>
    <row r="467" spans="1:5" ht="15.75" thickBot="1" x14ac:dyDescent="0.3">
      <c r="A467" s="137" t="s">
        <v>798</v>
      </c>
      <c r="B467" s="142" t="s">
        <v>2643</v>
      </c>
      <c r="C467" s="143" t="s">
        <v>2509</v>
      </c>
      <c r="D467" s="143" t="s">
        <v>16</v>
      </c>
      <c r="E467" s="144" t="s">
        <v>797</v>
      </c>
    </row>
    <row r="468" spans="1:5" ht="30" x14ac:dyDescent="0.25">
      <c r="A468" s="137" t="s">
        <v>397</v>
      </c>
      <c r="B468" s="121" t="s">
        <v>2920</v>
      </c>
      <c r="C468" s="11" t="s">
        <v>2921</v>
      </c>
      <c r="D468" s="11" t="s">
        <v>13</v>
      </c>
      <c r="E468" s="46" t="s">
        <v>516</v>
      </c>
    </row>
    <row r="469" spans="1:5" ht="15.75" thickBot="1" x14ac:dyDescent="0.3">
      <c r="A469" s="105" t="s">
        <v>397</v>
      </c>
      <c r="B469" s="36" t="s">
        <v>2644</v>
      </c>
      <c r="C469" s="4" t="s">
        <v>396</v>
      </c>
      <c r="D469" s="4" t="s">
        <v>16</v>
      </c>
      <c r="E469" s="49" t="s">
        <v>395</v>
      </c>
    </row>
    <row r="470" spans="1:5" ht="30.75" thickBot="1" x14ac:dyDescent="0.3">
      <c r="A470" s="92" t="s">
        <v>2922</v>
      </c>
      <c r="B470" s="145" t="s">
        <v>2923</v>
      </c>
      <c r="C470" s="146" t="s">
        <v>2924</v>
      </c>
      <c r="D470" s="146" t="s">
        <v>16</v>
      </c>
      <c r="E470" s="147" t="s">
        <v>2925</v>
      </c>
    </row>
    <row r="471" spans="1:5" ht="30" x14ac:dyDescent="0.25">
      <c r="A471" s="148" t="s">
        <v>1028</v>
      </c>
      <c r="B471" s="122" t="s">
        <v>2926</v>
      </c>
      <c r="C471" s="121" t="s">
        <v>2927</v>
      </c>
      <c r="D471" s="11" t="s">
        <v>9</v>
      </c>
      <c r="E471" s="46" t="s">
        <v>2928</v>
      </c>
    </row>
    <row r="472" spans="1:5" ht="30.75" thickBot="1" x14ac:dyDescent="0.3">
      <c r="A472" s="105" t="s">
        <v>1028</v>
      </c>
      <c r="B472" s="127" t="s">
        <v>2645</v>
      </c>
      <c r="C472" s="45" t="s">
        <v>1027</v>
      </c>
      <c r="D472" s="45" t="s">
        <v>16</v>
      </c>
      <c r="E472" s="52" t="s">
        <v>1026</v>
      </c>
    </row>
    <row r="473" spans="1:5" ht="30" x14ac:dyDescent="0.25">
      <c r="A473" s="53" t="s">
        <v>46</v>
      </c>
      <c r="B473" s="37" t="s">
        <v>2646</v>
      </c>
      <c r="C473" s="5" t="s">
        <v>45</v>
      </c>
      <c r="D473" s="5" t="s">
        <v>16</v>
      </c>
      <c r="E473" s="50" t="s">
        <v>44</v>
      </c>
    </row>
    <row r="474" spans="1:5" x14ac:dyDescent="0.25">
      <c r="A474" s="104" t="s">
        <v>46</v>
      </c>
      <c r="B474" s="37" t="s">
        <v>2929</v>
      </c>
      <c r="C474" s="5" t="s">
        <v>2930</v>
      </c>
      <c r="D474" s="5" t="s">
        <v>48</v>
      </c>
      <c r="E474" s="50" t="s">
        <v>2931</v>
      </c>
    </row>
    <row r="475" spans="1:5" x14ac:dyDescent="0.25">
      <c r="A475" s="104" t="s">
        <v>46</v>
      </c>
      <c r="B475" s="34" t="s">
        <v>2696</v>
      </c>
      <c r="C475" s="3" t="s">
        <v>2736</v>
      </c>
      <c r="D475" s="3" t="s">
        <v>9</v>
      </c>
      <c r="E475" s="47" t="s">
        <v>564</v>
      </c>
    </row>
    <row r="476" spans="1:5" ht="30.75" thickBot="1" x14ac:dyDescent="0.3">
      <c r="A476" s="54" t="s">
        <v>1963</v>
      </c>
      <c r="B476" s="36" t="s">
        <v>556</v>
      </c>
      <c r="C476" s="4" t="s">
        <v>1201</v>
      </c>
      <c r="D476" s="4" t="s">
        <v>9</v>
      </c>
      <c r="E476" s="49" t="s">
        <v>234</v>
      </c>
    </row>
    <row r="477" spans="1:5" ht="30" x14ac:dyDescent="0.25">
      <c r="A477" s="53" t="s">
        <v>58</v>
      </c>
      <c r="B477" s="37" t="s">
        <v>2932</v>
      </c>
      <c r="C477" s="5" t="s">
        <v>1095</v>
      </c>
      <c r="D477" s="5" t="s">
        <v>16</v>
      </c>
      <c r="E477" s="50" t="s">
        <v>1094</v>
      </c>
    </row>
    <row r="478" spans="1:5" x14ac:dyDescent="0.25">
      <c r="A478" s="131" t="s">
        <v>58</v>
      </c>
      <c r="B478" s="37" t="s">
        <v>830</v>
      </c>
      <c r="C478" s="5" t="s">
        <v>832</v>
      </c>
      <c r="D478" s="5" t="s">
        <v>48</v>
      </c>
      <c r="E478" s="50" t="s">
        <v>831</v>
      </c>
    </row>
    <row r="479" spans="1:5" x14ac:dyDescent="0.25">
      <c r="A479" s="131" t="s">
        <v>58</v>
      </c>
      <c r="B479" s="37" t="s">
        <v>2933</v>
      </c>
      <c r="C479" s="5" t="s">
        <v>2934</v>
      </c>
      <c r="D479" s="5" t="s">
        <v>39</v>
      </c>
      <c r="E479" s="50" t="s">
        <v>2935</v>
      </c>
    </row>
    <row r="480" spans="1:5" x14ac:dyDescent="0.25">
      <c r="A480" s="131" t="s">
        <v>58</v>
      </c>
      <c r="B480" s="34" t="s">
        <v>538</v>
      </c>
      <c r="C480" s="3" t="s">
        <v>540</v>
      </c>
      <c r="D480" s="3" t="s">
        <v>51</v>
      </c>
      <c r="E480" s="47" t="s">
        <v>539</v>
      </c>
    </row>
    <row r="481" spans="1:5" ht="30" x14ac:dyDescent="0.25">
      <c r="A481" s="131" t="s">
        <v>58</v>
      </c>
      <c r="B481" s="34" t="s">
        <v>114</v>
      </c>
      <c r="C481" s="3" t="s">
        <v>2936</v>
      </c>
      <c r="D481" s="3" t="s">
        <v>51</v>
      </c>
      <c r="E481" s="47" t="s">
        <v>115</v>
      </c>
    </row>
    <row r="482" spans="1:5" ht="30" x14ac:dyDescent="0.25">
      <c r="A482" s="131" t="s">
        <v>58</v>
      </c>
      <c r="B482" s="34" t="s">
        <v>541</v>
      </c>
      <c r="C482" s="3" t="s">
        <v>2936</v>
      </c>
      <c r="D482" s="3" t="s">
        <v>51</v>
      </c>
      <c r="E482" s="47" t="s">
        <v>542</v>
      </c>
    </row>
    <row r="483" spans="1:5" ht="45" x14ac:dyDescent="0.25">
      <c r="A483" s="131" t="s">
        <v>58</v>
      </c>
      <c r="B483" s="34" t="s">
        <v>1202</v>
      </c>
      <c r="C483" s="3" t="s">
        <v>56</v>
      </c>
      <c r="D483" s="3" t="s">
        <v>9</v>
      </c>
      <c r="E483" s="47" t="s">
        <v>57</v>
      </c>
    </row>
    <row r="484" spans="1:5" ht="30.75" thickBot="1" x14ac:dyDescent="0.3">
      <c r="A484" s="131" t="s">
        <v>58</v>
      </c>
      <c r="B484" s="39" t="s">
        <v>1203</v>
      </c>
      <c r="C484" s="9" t="s">
        <v>1095</v>
      </c>
      <c r="D484" s="9" t="s">
        <v>1128</v>
      </c>
      <c r="E484" s="48" t="s">
        <v>1094</v>
      </c>
    </row>
    <row r="485" spans="1:5" x14ac:dyDescent="0.25">
      <c r="A485" s="150" t="s">
        <v>28</v>
      </c>
      <c r="B485" s="122" t="s">
        <v>2499</v>
      </c>
      <c r="C485" s="11" t="s">
        <v>711</v>
      </c>
      <c r="D485" s="11" t="s">
        <v>16</v>
      </c>
      <c r="E485" s="46" t="s">
        <v>782</v>
      </c>
    </row>
    <row r="486" spans="1:5" ht="30" x14ac:dyDescent="0.25">
      <c r="A486" s="149" t="s">
        <v>28</v>
      </c>
      <c r="B486" s="123" t="s">
        <v>2500</v>
      </c>
      <c r="C486" s="3" t="s">
        <v>711</v>
      </c>
      <c r="D486" s="3" t="s">
        <v>16</v>
      </c>
      <c r="E486" s="47" t="s">
        <v>800</v>
      </c>
    </row>
    <row r="487" spans="1:5" ht="45" x14ac:dyDescent="0.25">
      <c r="A487" s="149" t="s">
        <v>28</v>
      </c>
      <c r="B487" s="99" t="s">
        <v>1964</v>
      </c>
      <c r="C487" s="96" t="s">
        <v>1965</v>
      </c>
      <c r="D487" s="96" t="s">
        <v>39</v>
      </c>
      <c r="E487" s="97" t="s">
        <v>1966</v>
      </c>
    </row>
    <row r="488" spans="1:5" ht="30" x14ac:dyDescent="0.25">
      <c r="A488" s="149" t="s">
        <v>28</v>
      </c>
      <c r="B488" s="123" t="s">
        <v>25</v>
      </c>
      <c r="C488" s="3" t="s">
        <v>27</v>
      </c>
      <c r="D488" s="3" t="s">
        <v>13</v>
      </c>
      <c r="E488" s="47" t="s">
        <v>26</v>
      </c>
    </row>
    <row r="489" spans="1:5" x14ac:dyDescent="0.25">
      <c r="A489" s="149" t="s">
        <v>28</v>
      </c>
      <c r="B489" s="99" t="s">
        <v>1967</v>
      </c>
      <c r="C489" s="96" t="s">
        <v>1967</v>
      </c>
      <c r="D489" s="96" t="s">
        <v>9</v>
      </c>
      <c r="E489" s="97" t="s">
        <v>1968</v>
      </c>
    </row>
    <row r="490" spans="1:5" ht="30" x14ac:dyDescent="0.25">
      <c r="A490" s="149" t="s">
        <v>28</v>
      </c>
      <c r="B490" s="123" t="s">
        <v>373</v>
      </c>
      <c r="C490" s="3" t="s">
        <v>375</v>
      </c>
      <c r="D490" s="3" t="s">
        <v>48</v>
      </c>
      <c r="E490" s="47" t="s">
        <v>374</v>
      </c>
    </row>
    <row r="491" spans="1:5" ht="30" x14ac:dyDescent="0.25">
      <c r="A491" s="149" t="s">
        <v>28</v>
      </c>
      <c r="B491" s="123" t="s">
        <v>2647</v>
      </c>
      <c r="C491" s="3" t="s">
        <v>961</v>
      </c>
      <c r="D491" s="3" t="s">
        <v>16</v>
      </c>
      <c r="E491" s="47" t="s">
        <v>960</v>
      </c>
    </row>
    <row r="492" spans="1:5" x14ac:dyDescent="0.25">
      <c r="A492" s="149" t="s">
        <v>28</v>
      </c>
      <c r="B492" s="123" t="s">
        <v>594</v>
      </c>
      <c r="C492" s="3" t="s">
        <v>595</v>
      </c>
      <c r="D492" s="3" t="s">
        <v>16</v>
      </c>
      <c r="E492" s="47"/>
    </row>
    <row r="493" spans="1:5" ht="30" x14ac:dyDescent="0.25">
      <c r="A493" s="149" t="s">
        <v>28</v>
      </c>
      <c r="B493" s="123" t="s">
        <v>626</v>
      </c>
      <c r="C493" s="3" t="s">
        <v>628</v>
      </c>
      <c r="D493" s="3" t="s">
        <v>13</v>
      </c>
      <c r="E493" s="47" t="s">
        <v>627</v>
      </c>
    </row>
    <row r="494" spans="1:5" x14ac:dyDescent="0.25">
      <c r="A494" s="149" t="s">
        <v>28</v>
      </c>
      <c r="B494" s="123" t="s">
        <v>1107</v>
      </c>
      <c r="C494" s="3" t="s">
        <v>1109</v>
      </c>
      <c r="D494" s="3" t="s">
        <v>16</v>
      </c>
      <c r="E494" s="47" t="s">
        <v>1108</v>
      </c>
    </row>
    <row r="495" spans="1:5" x14ac:dyDescent="0.25">
      <c r="A495" s="149" t="s">
        <v>28</v>
      </c>
      <c r="B495" s="123" t="s">
        <v>677</v>
      </c>
      <c r="C495" s="3" t="s">
        <v>679</v>
      </c>
      <c r="D495" s="3" t="s">
        <v>18</v>
      </c>
      <c r="E495" s="47" t="s">
        <v>678</v>
      </c>
    </row>
    <row r="496" spans="1:5" ht="30" x14ac:dyDescent="0.25">
      <c r="A496" s="149" t="s">
        <v>28</v>
      </c>
      <c r="B496" s="123" t="s">
        <v>144</v>
      </c>
      <c r="C496" s="3" t="s">
        <v>146</v>
      </c>
      <c r="D496" s="3" t="s">
        <v>49</v>
      </c>
      <c r="E496" s="47" t="s">
        <v>145</v>
      </c>
    </row>
    <row r="497" spans="1:5" ht="30" x14ac:dyDescent="0.25">
      <c r="A497" s="149" t="s">
        <v>28</v>
      </c>
      <c r="B497" s="123" t="s">
        <v>2648</v>
      </c>
      <c r="C497" s="3" t="s">
        <v>1040</v>
      </c>
      <c r="D497" s="3" t="s">
        <v>16</v>
      </c>
      <c r="E497" s="47" t="s">
        <v>1039</v>
      </c>
    </row>
    <row r="498" spans="1:5" x14ac:dyDescent="0.25">
      <c r="A498" s="149" t="s">
        <v>28</v>
      </c>
      <c r="B498" s="123" t="s">
        <v>709</v>
      </c>
      <c r="C498" s="3" t="s">
        <v>711</v>
      </c>
      <c r="D498" s="3" t="s">
        <v>16</v>
      </c>
      <c r="E498" s="47" t="s">
        <v>710</v>
      </c>
    </row>
    <row r="499" spans="1:5" x14ac:dyDescent="0.25">
      <c r="A499" s="149" t="s">
        <v>28</v>
      </c>
      <c r="B499" s="123" t="s">
        <v>2649</v>
      </c>
      <c r="C499" s="3" t="s">
        <v>1064</v>
      </c>
      <c r="D499" s="3" t="s">
        <v>16</v>
      </c>
      <c r="E499" s="47" t="s">
        <v>1063</v>
      </c>
    </row>
    <row r="500" spans="1:5" ht="45" x14ac:dyDescent="0.25">
      <c r="A500" s="149" t="s">
        <v>28</v>
      </c>
      <c r="B500" s="123" t="s">
        <v>1204</v>
      </c>
      <c r="C500" s="3" t="s">
        <v>1067</v>
      </c>
      <c r="D500" s="3" t="s">
        <v>1205</v>
      </c>
      <c r="E500" s="47" t="s">
        <v>1066</v>
      </c>
    </row>
    <row r="501" spans="1:5" x14ac:dyDescent="0.25">
      <c r="A501" s="149" t="s">
        <v>28</v>
      </c>
      <c r="B501" s="123" t="s">
        <v>2172</v>
      </c>
      <c r="C501" s="3" t="s">
        <v>2501</v>
      </c>
      <c r="D501" s="3" t="s">
        <v>16</v>
      </c>
      <c r="E501" s="47" t="s">
        <v>2502</v>
      </c>
    </row>
    <row r="502" spans="1:5" ht="30" x14ac:dyDescent="0.25">
      <c r="A502" s="149" t="s">
        <v>28</v>
      </c>
      <c r="B502" s="123" t="s">
        <v>2650</v>
      </c>
      <c r="C502" s="3" t="s">
        <v>167</v>
      </c>
      <c r="D502" s="3" t="s">
        <v>9</v>
      </c>
      <c r="E502" s="47" t="s">
        <v>166</v>
      </c>
    </row>
    <row r="503" spans="1:5" ht="45" x14ac:dyDescent="0.25">
      <c r="A503" s="149" t="s">
        <v>28</v>
      </c>
      <c r="B503" s="123" t="s">
        <v>2937</v>
      </c>
      <c r="C503" s="3" t="s">
        <v>251</v>
      </c>
      <c r="D503" s="3" t="s">
        <v>16</v>
      </c>
      <c r="E503" s="47" t="s">
        <v>250</v>
      </c>
    </row>
    <row r="504" spans="1:5" ht="30.75" thickBot="1" x14ac:dyDescent="0.3">
      <c r="A504" s="151" t="s">
        <v>2965</v>
      </c>
      <c r="B504" s="124" t="s">
        <v>2832</v>
      </c>
      <c r="C504" s="4" t="s">
        <v>2964</v>
      </c>
      <c r="D504" s="4" t="s">
        <v>1128</v>
      </c>
      <c r="E504" s="49" t="s">
        <v>2833</v>
      </c>
    </row>
    <row r="505" spans="1:5" x14ac:dyDescent="0.25">
      <c r="A505" s="92" t="s">
        <v>31</v>
      </c>
      <c r="B505" s="37" t="s">
        <v>2651</v>
      </c>
      <c r="C505" s="5" t="s">
        <v>771</v>
      </c>
      <c r="D505" s="5" t="s">
        <v>16</v>
      </c>
      <c r="E505" s="50" t="s">
        <v>770</v>
      </c>
    </row>
    <row r="506" spans="1:5" x14ac:dyDescent="0.25">
      <c r="A506" s="131" t="s">
        <v>31</v>
      </c>
      <c r="B506" s="34" t="s">
        <v>2652</v>
      </c>
      <c r="C506" s="3" t="s">
        <v>785</v>
      </c>
      <c r="D506" s="3" t="s">
        <v>9</v>
      </c>
      <c r="E506" s="47" t="s">
        <v>784</v>
      </c>
    </row>
    <row r="507" spans="1:5" ht="45" x14ac:dyDescent="0.25">
      <c r="A507" s="131" t="s">
        <v>31</v>
      </c>
      <c r="B507" s="34" t="s">
        <v>2938</v>
      </c>
      <c r="C507" s="3" t="s">
        <v>61</v>
      </c>
      <c r="D507" s="3" t="s">
        <v>24</v>
      </c>
      <c r="E507" s="47" t="s">
        <v>60</v>
      </c>
    </row>
    <row r="508" spans="1:5" ht="30" x14ac:dyDescent="0.25">
      <c r="A508" s="131" t="s">
        <v>31</v>
      </c>
      <c r="B508" s="99" t="s">
        <v>216</v>
      </c>
      <c r="C508" s="96" t="s">
        <v>1969</v>
      </c>
      <c r="D508" s="96" t="s">
        <v>9</v>
      </c>
      <c r="E508" s="97" t="s">
        <v>217</v>
      </c>
    </row>
    <row r="509" spans="1:5" x14ac:dyDescent="0.25">
      <c r="A509" s="131" t="s">
        <v>31</v>
      </c>
      <c r="B509" s="99" t="s">
        <v>1970</v>
      </c>
      <c r="C509" s="96" t="s">
        <v>650</v>
      </c>
      <c r="D509" s="96" t="s">
        <v>9</v>
      </c>
      <c r="E509" s="97" t="s">
        <v>649</v>
      </c>
    </row>
    <row r="510" spans="1:5" ht="30" x14ac:dyDescent="0.25">
      <c r="A510" s="131" t="s">
        <v>31</v>
      </c>
      <c r="B510" s="34" t="s">
        <v>2653</v>
      </c>
      <c r="C510" s="3" t="s">
        <v>2201</v>
      </c>
      <c r="D510" s="3" t="s">
        <v>24</v>
      </c>
      <c r="E510" s="47" t="s">
        <v>908</v>
      </c>
    </row>
    <row r="511" spans="1:5" x14ac:dyDescent="0.25">
      <c r="A511" s="131" t="s">
        <v>31</v>
      </c>
      <c r="B511" s="34" t="s">
        <v>2654</v>
      </c>
      <c r="C511" s="3" t="s">
        <v>405</v>
      </c>
      <c r="D511" s="3" t="s">
        <v>9</v>
      </c>
      <c r="E511" s="47" t="s">
        <v>544</v>
      </c>
    </row>
    <row r="512" spans="1:5" x14ac:dyDescent="0.25">
      <c r="A512" s="131" t="s">
        <v>31</v>
      </c>
      <c r="B512" s="34" t="s">
        <v>3040</v>
      </c>
      <c r="C512" s="3" t="s">
        <v>2939</v>
      </c>
      <c r="D512" s="3" t="s">
        <v>9</v>
      </c>
      <c r="E512" s="47" t="s">
        <v>921</v>
      </c>
    </row>
    <row r="513" spans="1:5" ht="30" x14ac:dyDescent="0.25">
      <c r="A513" s="131" t="s">
        <v>31</v>
      </c>
      <c r="B513" s="34" t="s">
        <v>1100</v>
      </c>
      <c r="C513" s="3" t="s">
        <v>1102</v>
      </c>
      <c r="D513" s="3" t="s">
        <v>9</v>
      </c>
      <c r="E513" s="47" t="s">
        <v>1101</v>
      </c>
    </row>
    <row r="514" spans="1:5" x14ac:dyDescent="0.25">
      <c r="A514" s="131" t="s">
        <v>31</v>
      </c>
      <c r="B514" s="99" t="s">
        <v>1971</v>
      </c>
      <c r="C514" s="96" t="s">
        <v>2940</v>
      </c>
      <c r="D514" s="96" t="s">
        <v>9</v>
      </c>
      <c r="E514" s="97" t="s">
        <v>1972</v>
      </c>
    </row>
    <row r="515" spans="1:5" x14ac:dyDescent="0.25">
      <c r="A515" s="131" t="s">
        <v>31</v>
      </c>
      <c r="B515" s="34" t="s">
        <v>954</v>
      </c>
      <c r="C515" s="3" t="s">
        <v>956</v>
      </c>
      <c r="D515" s="3" t="s">
        <v>9</v>
      </c>
      <c r="E515" s="47" t="s">
        <v>955</v>
      </c>
    </row>
    <row r="516" spans="1:5" x14ac:dyDescent="0.25">
      <c r="A516" s="131" t="s">
        <v>31</v>
      </c>
      <c r="B516" s="34" t="s">
        <v>581</v>
      </c>
      <c r="C516" s="3" t="s">
        <v>583</v>
      </c>
      <c r="D516" s="3" t="s">
        <v>16</v>
      </c>
      <c r="E516" s="47" t="s">
        <v>582</v>
      </c>
    </row>
    <row r="517" spans="1:5" x14ac:dyDescent="0.25">
      <c r="A517" s="131" t="s">
        <v>31</v>
      </c>
      <c r="B517" s="34" t="s">
        <v>969</v>
      </c>
      <c r="C517" s="3" t="s">
        <v>771</v>
      </c>
      <c r="D517" s="3" t="s">
        <v>16</v>
      </c>
      <c r="E517" s="47" t="s">
        <v>970</v>
      </c>
    </row>
    <row r="518" spans="1:5" x14ac:dyDescent="0.25">
      <c r="A518" s="131" t="s">
        <v>31</v>
      </c>
      <c r="B518" s="99" t="s">
        <v>2655</v>
      </c>
      <c r="C518" s="96" t="s">
        <v>1973</v>
      </c>
      <c r="D518" s="96" t="s">
        <v>13</v>
      </c>
      <c r="E518" s="97" t="s">
        <v>617</v>
      </c>
    </row>
    <row r="519" spans="1:5" ht="30" x14ac:dyDescent="0.25">
      <c r="A519" s="131" t="s">
        <v>31</v>
      </c>
      <c r="B519" s="34" t="s">
        <v>1206</v>
      </c>
      <c r="C519" s="3" t="s">
        <v>2941</v>
      </c>
      <c r="D519" s="3" t="s">
        <v>18</v>
      </c>
      <c r="E519" s="47" t="s">
        <v>30</v>
      </c>
    </row>
    <row r="520" spans="1:5" ht="30" x14ac:dyDescent="0.25">
      <c r="A520" s="131" t="s">
        <v>31</v>
      </c>
      <c r="B520" s="99" t="s">
        <v>1974</v>
      </c>
      <c r="C520" s="96" t="s">
        <v>1975</v>
      </c>
      <c r="D520" s="96" t="s">
        <v>9</v>
      </c>
      <c r="E520" s="97" t="s">
        <v>1976</v>
      </c>
    </row>
    <row r="521" spans="1:5" x14ac:dyDescent="0.25">
      <c r="A521" s="131" t="s">
        <v>31</v>
      </c>
      <c r="B521" s="34" t="s">
        <v>2697</v>
      </c>
      <c r="C521" s="3" t="s">
        <v>405</v>
      </c>
      <c r="D521" s="3" t="s">
        <v>9</v>
      </c>
      <c r="E521" s="47" t="s">
        <v>404</v>
      </c>
    </row>
    <row r="522" spans="1:5" ht="30" x14ac:dyDescent="0.25">
      <c r="A522" s="131" t="s">
        <v>31</v>
      </c>
      <c r="B522" s="34" t="s">
        <v>680</v>
      </c>
      <c r="C522" s="3" t="s">
        <v>682</v>
      </c>
      <c r="D522" s="3" t="s">
        <v>16</v>
      </c>
      <c r="E522" s="47" t="s">
        <v>681</v>
      </c>
    </row>
    <row r="523" spans="1:5" x14ac:dyDescent="0.25">
      <c r="A523" s="131" t="s">
        <v>31</v>
      </c>
      <c r="B523" s="34" t="s">
        <v>2698</v>
      </c>
      <c r="C523" s="3" t="s">
        <v>405</v>
      </c>
      <c r="D523" s="3" t="s">
        <v>9</v>
      </c>
      <c r="E523" s="47" t="s">
        <v>318</v>
      </c>
    </row>
    <row r="524" spans="1:5" x14ac:dyDescent="0.25">
      <c r="A524" s="131" t="s">
        <v>31</v>
      </c>
      <c r="B524" s="34" t="s">
        <v>2699</v>
      </c>
      <c r="C524" s="3" t="s">
        <v>698</v>
      </c>
      <c r="D524" s="3" t="s">
        <v>16</v>
      </c>
      <c r="E524" s="47" t="s">
        <v>697</v>
      </c>
    </row>
    <row r="525" spans="1:5" ht="45" x14ac:dyDescent="0.25">
      <c r="A525" s="131" t="s">
        <v>31</v>
      </c>
      <c r="B525" s="34" t="s">
        <v>2700</v>
      </c>
      <c r="C525" s="3" t="s">
        <v>276</v>
      </c>
      <c r="D525" s="3" t="s">
        <v>9</v>
      </c>
      <c r="E525" s="47" t="s">
        <v>275</v>
      </c>
    </row>
    <row r="526" spans="1:5" ht="30" x14ac:dyDescent="0.25">
      <c r="A526" s="131" t="s">
        <v>31</v>
      </c>
      <c r="B526" s="34" t="s">
        <v>2701</v>
      </c>
      <c r="C526" s="3" t="s">
        <v>723</v>
      </c>
      <c r="D526" s="3" t="s">
        <v>9</v>
      </c>
      <c r="E526" s="47" t="s">
        <v>722</v>
      </c>
    </row>
    <row r="527" spans="1:5" ht="33" customHeight="1" x14ac:dyDescent="0.25">
      <c r="A527" s="131" t="s">
        <v>31</v>
      </c>
      <c r="B527" s="34" t="s">
        <v>2656</v>
      </c>
      <c r="C527" s="3" t="s">
        <v>2737</v>
      </c>
      <c r="D527" s="3" t="s">
        <v>1208</v>
      </c>
      <c r="E527" s="47" t="s">
        <v>417</v>
      </c>
    </row>
    <row r="528" spans="1:5" x14ac:dyDescent="0.25">
      <c r="A528" s="131" t="s">
        <v>31</v>
      </c>
      <c r="B528" s="99" t="s">
        <v>1977</v>
      </c>
      <c r="C528" s="96" t="s">
        <v>1978</v>
      </c>
      <c r="D528" s="96" t="s">
        <v>9</v>
      </c>
      <c r="E528" s="97" t="s">
        <v>409</v>
      </c>
    </row>
    <row r="529" spans="1:5" ht="15.75" thickBot="1" x14ac:dyDescent="0.3">
      <c r="A529" s="131" t="s">
        <v>31</v>
      </c>
      <c r="B529" s="39" t="s">
        <v>2491</v>
      </c>
      <c r="C529" s="9" t="s">
        <v>744</v>
      </c>
      <c r="D529" s="9" t="s">
        <v>16</v>
      </c>
      <c r="E529" s="48" t="s">
        <v>743</v>
      </c>
    </row>
    <row r="530" spans="1:5" x14ac:dyDescent="0.25">
      <c r="A530" s="150" t="s">
        <v>331</v>
      </c>
      <c r="B530" s="122" t="s">
        <v>2702</v>
      </c>
      <c r="C530" s="121" t="s">
        <v>2738</v>
      </c>
      <c r="D530" s="11" t="s">
        <v>1207</v>
      </c>
      <c r="E530" s="46" t="s">
        <v>330</v>
      </c>
    </row>
    <row r="531" spans="1:5" ht="30" x14ac:dyDescent="0.25">
      <c r="A531" s="149" t="s">
        <v>331</v>
      </c>
      <c r="B531" s="123" t="s">
        <v>365</v>
      </c>
      <c r="C531" s="34" t="s">
        <v>367</v>
      </c>
      <c r="D531" s="3" t="s">
        <v>39</v>
      </c>
      <c r="E531" s="47" t="s">
        <v>366</v>
      </c>
    </row>
    <row r="532" spans="1:5" ht="30" x14ac:dyDescent="0.25">
      <c r="A532" s="149" t="s">
        <v>331</v>
      </c>
      <c r="B532" s="99" t="s">
        <v>2703</v>
      </c>
      <c r="C532" s="109" t="s">
        <v>1980</v>
      </c>
      <c r="D532" s="96" t="s">
        <v>16</v>
      </c>
      <c r="E532" s="97" t="s">
        <v>1981</v>
      </c>
    </row>
    <row r="533" spans="1:5" x14ac:dyDescent="0.25">
      <c r="A533" s="149" t="s">
        <v>331</v>
      </c>
      <c r="B533" s="123" t="s">
        <v>587</v>
      </c>
      <c r="C533" s="34" t="s">
        <v>2765</v>
      </c>
      <c r="D533" s="3" t="s">
        <v>9</v>
      </c>
      <c r="E533" s="47" t="s">
        <v>588</v>
      </c>
    </row>
    <row r="534" spans="1:5" ht="30" x14ac:dyDescent="0.25">
      <c r="A534" s="149" t="s">
        <v>331</v>
      </c>
      <c r="B534" s="123" t="s">
        <v>1060</v>
      </c>
      <c r="C534" s="34" t="s">
        <v>2766</v>
      </c>
      <c r="D534" s="3" t="s">
        <v>9</v>
      </c>
      <c r="E534" s="47" t="s">
        <v>1061</v>
      </c>
    </row>
    <row r="535" spans="1:5" ht="45.75" thickBot="1" x14ac:dyDescent="0.3">
      <c r="A535" s="152" t="s">
        <v>2944</v>
      </c>
      <c r="B535" s="138" t="s">
        <v>2942</v>
      </c>
      <c r="C535" s="39" t="s">
        <v>2968</v>
      </c>
      <c r="D535" s="9" t="s">
        <v>16</v>
      </c>
      <c r="E535" s="48" t="s">
        <v>2943</v>
      </c>
    </row>
    <row r="536" spans="1:5" ht="15.75" thickBot="1" x14ac:dyDescent="0.3">
      <c r="A536" s="103" t="s">
        <v>2945</v>
      </c>
      <c r="B536" s="38" t="s">
        <v>2946</v>
      </c>
      <c r="C536" s="10" t="s">
        <v>2947</v>
      </c>
      <c r="D536" s="10" t="s">
        <v>16</v>
      </c>
      <c r="E536" s="51" t="s">
        <v>2948</v>
      </c>
    </row>
    <row r="537" spans="1:5" x14ac:dyDescent="0.25">
      <c r="A537" s="137" t="s">
        <v>486</v>
      </c>
      <c r="B537" s="37" t="s">
        <v>2953</v>
      </c>
      <c r="C537" s="5" t="s">
        <v>2739</v>
      </c>
      <c r="D537" s="5" t="s">
        <v>39</v>
      </c>
      <c r="E537" s="50" t="s">
        <v>484</v>
      </c>
    </row>
    <row r="538" spans="1:5" x14ac:dyDescent="0.25">
      <c r="A538" s="131" t="s">
        <v>486</v>
      </c>
      <c r="B538" s="145" t="s">
        <v>2950</v>
      </c>
      <c r="C538" s="146" t="s">
        <v>2951</v>
      </c>
      <c r="D538" s="146" t="s">
        <v>110</v>
      </c>
      <c r="E538" s="147" t="s">
        <v>2952</v>
      </c>
    </row>
    <row r="539" spans="1:5" ht="75.75" thickBot="1" x14ac:dyDescent="0.3">
      <c r="A539" s="133" t="s">
        <v>486</v>
      </c>
      <c r="B539" s="110" t="s">
        <v>2657</v>
      </c>
      <c r="C539" s="98" t="s">
        <v>1983</v>
      </c>
      <c r="D539" s="98" t="s">
        <v>9</v>
      </c>
      <c r="E539" s="101" t="s">
        <v>1984</v>
      </c>
    </row>
    <row r="540" spans="1:5" ht="30" x14ac:dyDescent="0.25">
      <c r="A540" s="92" t="s">
        <v>113</v>
      </c>
      <c r="B540" s="37" t="s">
        <v>437</v>
      </c>
      <c r="C540" s="5" t="s">
        <v>439</v>
      </c>
      <c r="D540" s="5" t="s">
        <v>9</v>
      </c>
      <c r="E540" s="50" t="s">
        <v>438</v>
      </c>
    </row>
    <row r="541" spans="1:5" x14ac:dyDescent="0.25">
      <c r="A541" s="131" t="s">
        <v>113</v>
      </c>
      <c r="B541" s="34" t="s">
        <v>775</v>
      </c>
      <c r="C541" s="3" t="s">
        <v>777</v>
      </c>
      <c r="D541" s="3" t="s">
        <v>16</v>
      </c>
      <c r="E541" s="47" t="s">
        <v>776</v>
      </c>
    </row>
    <row r="542" spans="1:5" x14ac:dyDescent="0.25">
      <c r="A542" s="131" t="s">
        <v>113</v>
      </c>
      <c r="B542" s="34" t="s">
        <v>455</v>
      </c>
      <c r="C542" s="3" t="s">
        <v>457</v>
      </c>
      <c r="D542" s="3" t="s">
        <v>13</v>
      </c>
      <c r="E542" s="47" t="s">
        <v>456</v>
      </c>
    </row>
    <row r="543" spans="1:5" ht="45" x14ac:dyDescent="0.25">
      <c r="A543" s="131" t="s">
        <v>113</v>
      </c>
      <c r="B543" s="34" t="s">
        <v>2658</v>
      </c>
      <c r="C543" s="3" t="s">
        <v>791</v>
      </c>
      <c r="D543" s="3" t="s">
        <v>16</v>
      </c>
      <c r="E543" s="47" t="s">
        <v>790</v>
      </c>
    </row>
    <row r="544" spans="1:5" ht="30" x14ac:dyDescent="0.25">
      <c r="A544" s="131" t="s">
        <v>113</v>
      </c>
      <c r="B544" s="99" t="s">
        <v>1985</v>
      </c>
      <c r="C544" s="96" t="s">
        <v>1985</v>
      </c>
      <c r="D544" s="96" t="s">
        <v>9</v>
      </c>
      <c r="E544" s="97" t="s">
        <v>1986</v>
      </c>
    </row>
    <row r="545" spans="1:5" x14ac:dyDescent="0.25">
      <c r="A545" s="131" t="s">
        <v>113</v>
      </c>
      <c r="B545" s="34" t="s">
        <v>803</v>
      </c>
      <c r="C545" s="3" t="s">
        <v>805</v>
      </c>
      <c r="D545" s="3" t="s">
        <v>16</v>
      </c>
      <c r="E545" s="47" t="s">
        <v>804</v>
      </c>
    </row>
    <row r="546" spans="1:5" ht="30" x14ac:dyDescent="0.25">
      <c r="A546" s="131" t="s">
        <v>113</v>
      </c>
      <c r="B546" s="34" t="s">
        <v>462</v>
      </c>
      <c r="C546" s="3" t="s">
        <v>464</v>
      </c>
      <c r="D546" s="3" t="s">
        <v>9</v>
      </c>
      <c r="E546" s="47" t="s">
        <v>463</v>
      </c>
    </row>
    <row r="547" spans="1:5" ht="30" x14ac:dyDescent="0.25">
      <c r="A547" s="131" t="s">
        <v>113</v>
      </c>
      <c r="B547" s="34" t="s">
        <v>192</v>
      </c>
      <c r="C547" s="3" t="s">
        <v>194</v>
      </c>
      <c r="D547" s="3" t="s">
        <v>9</v>
      </c>
      <c r="E547" s="47" t="s">
        <v>193</v>
      </c>
    </row>
    <row r="548" spans="1:5" x14ac:dyDescent="0.25">
      <c r="A548" s="131" t="s">
        <v>113</v>
      </c>
      <c r="B548" s="34" t="s">
        <v>1218</v>
      </c>
      <c r="C548" s="3" t="s">
        <v>474</v>
      </c>
      <c r="D548" s="3" t="s">
        <v>1192</v>
      </c>
      <c r="E548" s="47" t="s">
        <v>473</v>
      </c>
    </row>
    <row r="549" spans="1:5" ht="30" x14ac:dyDescent="0.25">
      <c r="A549" s="131" t="s">
        <v>113</v>
      </c>
      <c r="B549" s="34" t="s">
        <v>1792</v>
      </c>
      <c r="C549" s="3" t="s">
        <v>326</v>
      </c>
      <c r="D549" s="3" t="s">
        <v>16</v>
      </c>
      <c r="E549" s="47" t="s">
        <v>1096</v>
      </c>
    </row>
    <row r="550" spans="1:5" x14ac:dyDescent="0.25">
      <c r="A550" s="131" t="s">
        <v>113</v>
      </c>
      <c r="B550" s="34" t="s">
        <v>844</v>
      </c>
      <c r="C550" s="3" t="s">
        <v>846</v>
      </c>
      <c r="D550" s="3" t="s">
        <v>16</v>
      </c>
      <c r="E550" s="47" t="s">
        <v>845</v>
      </c>
    </row>
    <row r="551" spans="1:5" ht="30" x14ac:dyDescent="0.25">
      <c r="A551" s="131" t="s">
        <v>113</v>
      </c>
      <c r="B551" s="34" t="s">
        <v>2704</v>
      </c>
      <c r="C551" s="3" t="s">
        <v>202</v>
      </c>
      <c r="D551" s="3" t="s">
        <v>39</v>
      </c>
      <c r="E551" s="47" t="s">
        <v>201</v>
      </c>
    </row>
    <row r="552" spans="1:5" ht="30" x14ac:dyDescent="0.25">
      <c r="A552" s="131" t="s">
        <v>113</v>
      </c>
      <c r="B552" s="34" t="s">
        <v>850</v>
      </c>
      <c r="C552" s="3" t="s">
        <v>851</v>
      </c>
      <c r="D552" s="3" t="s">
        <v>16</v>
      </c>
      <c r="E552" s="47" t="s">
        <v>135</v>
      </c>
    </row>
    <row r="553" spans="1:5" x14ac:dyDescent="0.25">
      <c r="A553" s="131" t="s">
        <v>113</v>
      </c>
      <c r="B553" s="34" t="s">
        <v>1793</v>
      </c>
      <c r="C553" s="3" t="s">
        <v>846</v>
      </c>
      <c r="D553" s="3" t="s">
        <v>1158</v>
      </c>
      <c r="E553" s="47" t="s">
        <v>1097</v>
      </c>
    </row>
    <row r="554" spans="1:5" ht="30" x14ac:dyDescent="0.25">
      <c r="A554" s="131" t="s">
        <v>113</v>
      </c>
      <c r="B554" s="34" t="s">
        <v>324</v>
      </c>
      <c r="C554" s="3" t="s">
        <v>326</v>
      </c>
      <c r="D554" s="3" t="s">
        <v>16</v>
      </c>
      <c r="E554" s="47" t="s">
        <v>325</v>
      </c>
    </row>
    <row r="555" spans="1:5" x14ac:dyDescent="0.25">
      <c r="A555" s="131" t="s">
        <v>113</v>
      </c>
      <c r="B555" s="99" t="s">
        <v>2659</v>
      </c>
      <c r="C555" s="96" t="s">
        <v>1988</v>
      </c>
      <c r="D555" s="96" t="s">
        <v>16</v>
      </c>
      <c r="E555" s="97" t="s">
        <v>1989</v>
      </c>
    </row>
    <row r="556" spans="1:5" x14ac:dyDescent="0.25">
      <c r="A556" s="131" t="s">
        <v>113</v>
      </c>
      <c r="B556" s="34" t="s">
        <v>496</v>
      </c>
      <c r="C556" s="3" t="s">
        <v>498</v>
      </c>
      <c r="D556" s="3" t="s">
        <v>9</v>
      </c>
      <c r="E556" s="47" t="s">
        <v>497</v>
      </c>
    </row>
    <row r="557" spans="1:5" ht="30" x14ac:dyDescent="0.25">
      <c r="A557" s="131" t="s">
        <v>113</v>
      </c>
      <c r="B557" s="34" t="s">
        <v>499</v>
      </c>
      <c r="C557" s="3" t="s">
        <v>501</v>
      </c>
      <c r="D557" s="3" t="s">
        <v>16</v>
      </c>
      <c r="E557" s="47" t="s">
        <v>500</v>
      </c>
    </row>
    <row r="558" spans="1:5" x14ac:dyDescent="0.25">
      <c r="A558" s="131" t="s">
        <v>113</v>
      </c>
      <c r="B558" s="34" t="s">
        <v>866</v>
      </c>
      <c r="C558" s="3" t="s">
        <v>866</v>
      </c>
      <c r="D558" s="3" t="s">
        <v>16</v>
      </c>
      <c r="E558" s="47" t="s">
        <v>867</v>
      </c>
    </row>
    <row r="559" spans="1:5" x14ac:dyDescent="0.25">
      <c r="A559" s="131" t="s">
        <v>113</v>
      </c>
      <c r="B559" s="34" t="s">
        <v>870</v>
      </c>
      <c r="C559" s="3" t="s">
        <v>1223</v>
      </c>
      <c r="D559" s="3" t="s">
        <v>9</v>
      </c>
      <c r="E559" s="47" t="s">
        <v>871</v>
      </c>
    </row>
    <row r="560" spans="1:5" ht="30" x14ac:dyDescent="0.25">
      <c r="A560" s="131" t="s">
        <v>113</v>
      </c>
      <c r="B560" s="34" t="s">
        <v>515</v>
      </c>
      <c r="C560" s="3" t="s">
        <v>517</v>
      </c>
      <c r="D560" s="3" t="s">
        <v>13</v>
      </c>
      <c r="E560" s="47" t="s">
        <v>516</v>
      </c>
    </row>
    <row r="561" spans="1:5" ht="30" x14ac:dyDescent="0.25">
      <c r="A561" s="131" t="s">
        <v>113</v>
      </c>
      <c r="B561" s="34" t="s">
        <v>2493</v>
      </c>
      <c r="C561" s="3" t="s">
        <v>2183</v>
      </c>
      <c r="D561" s="3" t="s">
        <v>16</v>
      </c>
      <c r="E561" s="47" t="s">
        <v>2494</v>
      </c>
    </row>
    <row r="562" spans="1:5" ht="30" x14ac:dyDescent="0.25">
      <c r="A562" s="131" t="s">
        <v>113</v>
      </c>
      <c r="B562" s="34" t="s">
        <v>1990</v>
      </c>
      <c r="C562" s="3" t="s">
        <v>2740</v>
      </c>
      <c r="D562" s="3" t="s">
        <v>24</v>
      </c>
      <c r="E562" s="47" t="s">
        <v>135</v>
      </c>
    </row>
    <row r="563" spans="1:5" x14ac:dyDescent="0.25">
      <c r="A563" s="131" t="s">
        <v>113</v>
      </c>
      <c r="B563" s="123" t="s">
        <v>2954</v>
      </c>
      <c r="C563" s="3" t="s">
        <v>2955</v>
      </c>
      <c r="D563" s="3" t="s">
        <v>16</v>
      </c>
      <c r="E563" s="47" t="s">
        <v>2956</v>
      </c>
    </row>
    <row r="564" spans="1:5" ht="30" x14ac:dyDescent="0.25">
      <c r="A564" s="131" t="s">
        <v>113</v>
      </c>
      <c r="B564" s="109" t="s">
        <v>1991</v>
      </c>
      <c r="C564" s="96" t="s">
        <v>524</v>
      </c>
      <c r="D564" s="96" t="s">
        <v>1128</v>
      </c>
      <c r="E564" s="97" t="s">
        <v>1992</v>
      </c>
    </row>
    <row r="565" spans="1:5" ht="30" x14ac:dyDescent="0.25">
      <c r="A565" s="131" t="s">
        <v>113</v>
      </c>
      <c r="B565" s="34" t="s">
        <v>2660</v>
      </c>
      <c r="C565" s="3" t="s">
        <v>112</v>
      </c>
      <c r="D565" s="3" t="s">
        <v>110</v>
      </c>
      <c r="E565" s="47" t="s">
        <v>111</v>
      </c>
    </row>
    <row r="566" spans="1:5" ht="60" x14ac:dyDescent="0.25">
      <c r="A566" s="131" t="s">
        <v>113</v>
      </c>
      <c r="B566" s="34" t="s">
        <v>882</v>
      </c>
      <c r="C566" s="3" t="s">
        <v>112</v>
      </c>
      <c r="D566" s="3" t="s">
        <v>24</v>
      </c>
      <c r="E566" s="47" t="s">
        <v>883</v>
      </c>
    </row>
    <row r="567" spans="1:5" ht="30" x14ac:dyDescent="0.25">
      <c r="A567" s="131" t="s">
        <v>113</v>
      </c>
      <c r="B567" s="34" t="s">
        <v>2661</v>
      </c>
      <c r="C567" s="3" t="s">
        <v>889</v>
      </c>
      <c r="D567" s="3" t="s">
        <v>16</v>
      </c>
      <c r="E567" s="47" t="s">
        <v>888</v>
      </c>
    </row>
    <row r="568" spans="1:5" x14ac:dyDescent="0.25">
      <c r="A568" s="131" t="s">
        <v>113</v>
      </c>
      <c r="B568" s="34" t="s">
        <v>536</v>
      </c>
      <c r="C568" s="3" t="s">
        <v>202</v>
      </c>
      <c r="D568" s="3" t="s">
        <v>16</v>
      </c>
      <c r="E568" s="47" t="s">
        <v>537</v>
      </c>
    </row>
    <row r="569" spans="1:5" x14ac:dyDescent="0.25">
      <c r="A569" s="131" t="s">
        <v>113</v>
      </c>
      <c r="B569" s="99" t="s">
        <v>2957</v>
      </c>
      <c r="C569" s="96" t="s">
        <v>2958</v>
      </c>
      <c r="D569" s="96" t="s">
        <v>16</v>
      </c>
      <c r="E569" s="97" t="s">
        <v>2959</v>
      </c>
    </row>
    <row r="570" spans="1:5" ht="30" x14ac:dyDescent="0.25">
      <c r="A570" s="131" t="s">
        <v>113</v>
      </c>
      <c r="B570" s="34" t="s">
        <v>2662</v>
      </c>
      <c r="C570" s="3" t="s">
        <v>550</v>
      </c>
      <c r="D570" s="3" t="s">
        <v>16</v>
      </c>
      <c r="E570" s="47" t="s">
        <v>549</v>
      </c>
    </row>
    <row r="571" spans="1:5" ht="30" x14ac:dyDescent="0.25">
      <c r="A571" s="131" t="s">
        <v>113</v>
      </c>
      <c r="B571" s="34" t="s">
        <v>1210</v>
      </c>
      <c r="C571" s="3" t="s">
        <v>326</v>
      </c>
      <c r="D571" s="3" t="s">
        <v>1209</v>
      </c>
      <c r="E571" s="47" t="s">
        <v>717</v>
      </c>
    </row>
    <row r="572" spans="1:5" ht="30" x14ac:dyDescent="0.25">
      <c r="A572" s="131" t="s">
        <v>113</v>
      </c>
      <c r="B572" s="34" t="s">
        <v>2663</v>
      </c>
      <c r="C572" s="3" t="s">
        <v>2741</v>
      </c>
      <c r="D572" s="3" t="s">
        <v>9</v>
      </c>
      <c r="E572" s="47" t="s">
        <v>554</v>
      </c>
    </row>
    <row r="573" spans="1:5" x14ac:dyDescent="0.25">
      <c r="A573" s="131" t="s">
        <v>113</v>
      </c>
      <c r="B573" s="34" t="s">
        <v>369</v>
      </c>
      <c r="C573" s="3" t="s">
        <v>371</v>
      </c>
      <c r="D573" s="3" t="s">
        <v>9</v>
      </c>
      <c r="E573" s="47" t="s">
        <v>370</v>
      </c>
    </row>
    <row r="574" spans="1:5" ht="30" x14ac:dyDescent="0.25">
      <c r="A574" s="131" t="s">
        <v>113</v>
      </c>
      <c r="B574" s="34" t="s">
        <v>2028</v>
      </c>
      <c r="C574" s="3" t="s">
        <v>2030</v>
      </c>
      <c r="D574" s="3" t="s">
        <v>13</v>
      </c>
      <c r="E574" s="47" t="s">
        <v>2029</v>
      </c>
    </row>
    <row r="575" spans="1:5" ht="45" x14ac:dyDescent="0.25">
      <c r="A575" s="131" t="s">
        <v>113</v>
      </c>
      <c r="B575" s="34" t="s">
        <v>1211</v>
      </c>
      <c r="C575" s="3" t="s">
        <v>972</v>
      </c>
      <c r="D575" s="3" t="s">
        <v>1212</v>
      </c>
      <c r="E575" s="47" t="s">
        <v>971</v>
      </c>
    </row>
    <row r="576" spans="1:5" ht="30" x14ac:dyDescent="0.25">
      <c r="A576" s="131" t="s">
        <v>113</v>
      </c>
      <c r="B576" s="34" t="s">
        <v>602</v>
      </c>
      <c r="C576" s="3" t="s">
        <v>2742</v>
      </c>
      <c r="D576" s="3" t="s">
        <v>16</v>
      </c>
      <c r="E576" s="47" t="s">
        <v>603</v>
      </c>
    </row>
    <row r="577" spans="1:5" ht="30" x14ac:dyDescent="0.25">
      <c r="A577" s="131" t="s">
        <v>113</v>
      </c>
      <c r="B577" s="34" t="s">
        <v>974</v>
      </c>
      <c r="C577" s="3" t="s">
        <v>976</v>
      </c>
      <c r="D577" s="3" t="s">
        <v>9</v>
      </c>
      <c r="E577" s="47" t="s">
        <v>975</v>
      </c>
    </row>
    <row r="578" spans="1:5" ht="30" x14ac:dyDescent="0.25">
      <c r="A578" s="131" t="s">
        <v>113</v>
      </c>
      <c r="B578" s="34" t="s">
        <v>243</v>
      </c>
      <c r="C578" s="3" t="s">
        <v>245</v>
      </c>
      <c r="D578" s="3" t="s">
        <v>16</v>
      </c>
      <c r="E578" s="47" t="s">
        <v>244</v>
      </c>
    </row>
    <row r="579" spans="1:5" ht="30" x14ac:dyDescent="0.25">
      <c r="A579" s="131" t="s">
        <v>113</v>
      </c>
      <c r="B579" s="34" t="s">
        <v>2664</v>
      </c>
      <c r="C579" s="3" t="s">
        <v>2743</v>
      </c>
      <c r="D579" s="3" t="s">
        <v>9</v>
      </c>
      <c r="E579" s="47" t="s">
        <v>633</v>
      </c>
    </row>
    <row r="580" spans="1:5" ht="45" x14ac:dyDescent="0.25">
      <c r="A580" s="131" t="s">
        <v>113</v>
      </c>
      <c r="B580" s="34" t="s">
        <v>2665</v>
      </c>
      <c r="C580" s="3" t="s">
        <v>2744</v>
      </c>
      <c r="D580" s="3" t="s">
        <v>16</v>
      </c>
      <c r="E580" s="47" t="s">
        <v>654</v>
      </c>
    </row>
    <row r="581" spans="1:5" x14ac:dyDescent="0.25">
      <c r="A581" s="131" t="s">
        <v>113</v>
      </c>
      <c r="B581" s="109" t="s">
        <v>2960</v>
      </c>
      <c r="C581" s="96" t="s">
        <v>1993</v>
      </c>
      <c r="D581" s="96" t="s">
        <v>16</v>
      </c>
      <c r="E581" s="97" t="s">
        <v>1994</v>
      </c>
    </row>
    <row r="582" spans="1:5" x14ac:dyDescent="0.25">
      <c r="A582" s="131" t="s">
        <v>113</v>
      </c>
      <c r="B582" s="34" t="s">
        <v>2296</v>
      </c>
      <c r="C582" s="3" t="s">
        <v>136</v>
      </c>
      <c r="D582" s="3" t="s">
        <v>9</v>
      </c>
      <c r="E582" s="47" t="s">
        <v>135</v>
      </c>
    </row>
    <row r="583" spans="1:5" x14ac:dyDescent="0.25">
      <c r="A583" s="131" t="s">
        <v>113</v>
      </c>
      <c r="B583" s="34" t="s">
        <v>2961</v>
      </c>
      <c r="C583" s="3" t="s">
        <v>706</v>
      </c>
      <c r="D583" s="3" t="s">
        <v>1192</v>
      </c>
      <c r="E583" s="47" t="s">
        <v>705</v>
      </c>
    </row>
    <row r="584" spans="1:5" x14ac:dyDescent="0.25">
      <c r="A584" s="131" t="s">
        <v>113</v>
      </c>
      <c r="B584" s="34" t="s">
        <v>2962</v>
      </c>
      <c r="C584" s="3" t="s">
        <v>1117</v>
      </c>
      <c r="D584" s="3" t="s">
        <v>16</v>
      </c>
      <c r="E584" s="47" t="s">
        <v>2963</v>
      </c>
    </row>
    <row r="585" spans="1:5" ht="30" x14ac:dyDescent="0.25">
      <c r="A585" s="131" t="s">
        <v>113</v>
      </c>
      <c r="B585" s="34" t="s">
        <v>1794</v>
      </c>
      <c r="C585" s="3" t="s">
        <v>326</v>
      </c>
      <c r="D585" s="3" t="s">
        <v>16</v>
      </c>
      <c r="E585" s="47" t="s">
        <v>325</v>
      </c>
    </row>
    <row r="586" spans="1:5" ht="30" x14ac:dyDescent="0.25">
      <c r="A586" s="131" t="s">
        <v>113</v>
      </c>
      <c r="B586" s="34" t="s">
        <v>1213</v>
      </c>
      <c r="C586" s="3" t="s">
        <v>728</v>
      </c>
      <c r="D586" s="3" t="s">
        <v>1126</v>
      </c>
      <c r="E586" s="47" t="s">
        <v>727</v>
      </c>
    </row>
    <row r="587" spans="1:5" x14ac:dyDescent="0.25">
      <c r="A587" s="131" t="s">
        <v>113</v>
      </c>
      <c r="B587" s="34" t="s">
        <v>421</v>
      </c>
      <c r="C587" s="3" t="s">
        <v>423</v>
      </c>
      <c r="D587" s="3" t="s">
        <v>9</v>
      </c>
      <c r="E587" s="47" t="s">
        <v>422</v>
      </c>
    </row>
    <row r="588" spans="1:5" x14ac:dyDescent="0.25">
      <c r="A588" s="131" t="s">
        <v>113</v>
      </c>
      <c r="B588" s="34" t="s">
        <v>161</v>
      </c>
      <c r="C588" s="3" t="s">
        <v>112</v>
      </c>
      <c r="D588" s="3" t="s">
        <v>110</v>
      </c>
      <c r="E588" s="47" t="s">
        <v>162</v>
      </c>
    </row>
    <row r="589" spans="1:5" ht="45" x14ac:dyDescent="0.25">
      <c r="A589" s="131" t="s">
        <v>113</v>
      </c>
      <c r="B589" s="34" t="s">
        <v>1073</v>
      </c>
      <c r="C589" s="3" t="s">
        <v>2177</v>
      </c>
      <c r="D589" s="3" t="s">
        <v>16</v>
      </c>
      <c r="E589" s="47" t="s">
        <v>1074</v>
      </c>
    </row>
    <row r="590" spans="1:5" x14ac:dyDescent="0.25">
      <c r="A590" s="131" t="s">
        <v>113</v>
      </c>
      <c r="B590" s="34" t="s">
        <v>2666</v>
      </c>
      <c r="C590" s="3" t="s">
        <v>2178</v>
      </c>
      <c r="D590" s="3" t="s">
        <v>16</v>
      </c>
      <c r="E590" s="47" t="s">
        <v>1123</v>
      </c>
    </row>
    <row r="591" spans="1:5" ht="30" x14ac:dyDescent="0.25">
      <c r="A591" s="131" t="s">
        <v>113</v>
      </c>
      <c r="B591" s="34" t="s">
        <v>1214</v>
      </c>
      <c r="C591" s="3" t="s">
        <v>282</v>
      </c>
      <c r="D591" s="3" t="s">
        <v>16</v>
      </c>
      <c r="E591" s="47" t="s">
        <v>281</v>
      </c>
    </row>
    <row r="592" spans="1:5" ht="60" x14ac:dyDescent="0.25">
      <c r="A592" s="53" t="s">
        <v>1997</v>
      </c>
      <c r="B592" s="37" t="s">
        <v>346</v>
      </c>
      <c r="C592" s="5" t="s">
        <v>1169</v>
      </c>
      <c r="D592" s="5" t="s">
        <v>9</v>
      </c>
      <c r="E592" s="50" t="s">
        <v>347</v>
      </c>
    </row>
    <row r="593" spans="1:5" ht="30.75" thickBot="1" x14ac:dyDescent="0.3">
      <c r="A593" s="54" t="s">
        <v>1996</v>
      </c>
      <c r="B593" s="125" t="s">
        <v>1995</v>
      </c>
      <c r="C593" s="4" t="s">
        <v>1224</v>
      </c>
      <c r="D593" s="4" t="s">
        <v>16</v>
      </c>
      <c r="E593" s="49" t="s">
        <v>732</v>
      </c>
    </row>
  </sheetData>
  <sortState xmlns:xlrd2="http://schemas.microsoft.com/office/spreadsheetml/2017/richdata2" ref="B540:E591">
    <sortCondition ref="B540:B591"/>
  </sortState>
  <pageMargins left="0.25" right="0.25" top="0.75" bottom="0.75" header="0.3" footer="0.3"/>
  <pageSetup scale="64" fitToHeight="0" orientation="portrait" verticalDpi="1200"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13"/>
  <sheetViews>
    <sheetView showGridLines="0" topLeftCell="A610" workbookViewId="0">
      <selection activeCell="D711" sqref="D711"/>
    </sheetView>
  </sheetViews>
  <sheetFormatPr defaultRowHeight="15" x14ac:dyDescent="0.25"/>
  <cols>
    <col min="1" max="1" width="24.7109375" style="102" bestFit="1" customWidth="1"/>
    <col min="2" max="2" width="49.7109375" style="41" customWidth="1"/>
    <col min="3" max="3" width="40.28515625" style="111" customWidth="1"/>
    <col min="4" max="4" width="20" style="169" bestFit="1" customWidth="1"/>
    <col min="5" max="5" width="61.140625" style="41" customWidth="1"/>
    <col min="7" max="16384" width="9.140625" style="2"/>
  </cols>
  <sheetData>
    <row r="1" spans="1:5" ht="18.75" x14ac:dyDescent="0.25">
      <c r="A1" s="117" t="s">
        <v>1998</v>
      </c>
    </row>
    <row r="2" spans="1:5" ht="15.75" x14ac:dyDescent="0.25">
      <c r="A2" s="118" t="s">
        <v>1788</v>
      </c>
    </row>
    <row r="3" spans="1:5" ht="15.75" thickBot="1" x14ac:dyDescent="0.3"/>
    <row r="4" spans="1:5" ht="15.75" thickBot="1" x14ac:dyDescent="0.3">
      <c r="A4" s="193" t="s">
        <v>4</v>
      </c>
      <c r="B4" s="194" t="s">
        <v>1999</v>
      </c>
      <c r="C4" s="195" t="s">
        <v>2768</v>
      </c>
      <c r="D4" s="194" t="s">
        <v>2000</v>
      </c>
      <c r="E4" s="194" t="s">
        <v>7</v>
      </c>
    </row>
    <row r="5" spans="1:5" x14ac:dyDescent="0.25">
      <c r="A5" s="103" t="s">
        <v>110</v>
      </c>
      <c r="B5" s="160" t="s">
        <v>2001</v>
      </c>
      <c r="C5" s="155" t="s">
        <v>733</v>
      </c>
      <c r="D5" s="119" t="s">
        <v>11</v>
      </c>
      <c r="E5" s="170" t="s">
        <v>2002</v>
      </c>
    </row>
    <row r="6" spans="1:5" x14ac:dyDescent="0.25">
      <c r="A6" s="104" t="s">
        <v>110</v>
      </c>
      <c r="B6" s="161" t="s">
        <v>131</v>
      </c>
      <c r="C6" s="156" t="s">
        <v>131</v>
      </c>
      <c r="D6" s="113" t="s">
        <v>134</v>
      </c>
      <c r="E6" s="171" t="s">
        <v>132</v>
      </c>
    </row>
    <row r="7" spans="1:5" ht="30" x14ac:dyDescent="0.25">
      <c r="A7" s="104" t="s">
        <v>110</v>
      </c>
      <c r="B7" s="161" t="s">
        <v>2330</v>
      </c>
      <c r="C7" s="156" t="s">
        <v>64</v>
      </c>
      <c r="D7" s="113" t="s">
        <v>41</v>
      </c>
      <c r="E7" s="171" t="s">
        <v>143</v>
      </c>
    </row>
    <row r="8" spans="1:5" ht="30" x14ac:dyDescent="0.25">
      <c r="A8" s="104" t="s">
        <v>110</v>
      </c>
      <c r="B8" s="161" t="s">
        <v>2950</v>
      </c>
      <c r="C8" s="156" t="s">
        <v>2951</v>
      </c>
      <c r="D8" s="113" t="s">
        <v>486</v>
      </c>
      <c r="E8" s="171" t="s">
        <v>2952</v>
      </c>
    </row>
    <row r="9" spans="1:5" ht="30" x14ac:dyDescent="0.25">
      <c r="A9" s="104" t="s">
        <v>110</v>
      </c>
      <c r="B9" s="162" t="s">
        <v>109</v>
      </c>
      <c r="C9" s="157" t="s">
        <v>112</v>
      </c>
      <c r="D9" s="153" t="s">
        <v>113</v>
      </c>
      <c r="E9" s="172" t="s">
        <v>111</v>
      </c>
    </row>
    <row r="10" spans="1:5" ht="15.75" thickBot="1" x14ac:dyDescent="0.3">
      <c r="A10" s="104" t="s">
        <v>110</v>
      </c>
      <c r="B10" s="163" t="s">
        <v>161</v>
      </c>
      <c r="C10" s="158" t="s">
        <v>112</v>
      </c>
      <c r="D10" s="114" t="s">
        <v>113</v>
      </c>
      <c r="E10" s="173" t="s">
        <v>162</v>
      </c>
    </row>
    <row r="11" spans="1:5" x14ac:dyDescent="0.25">
      <c r="A11" s="103" t="s">
        <v>13</v>
      </c>
      <c r="B11" s="164" t="s">
        <v>786</v>
      </c>
      <c r="C11" s="155" t="s">
        <v>788</v>
      </c>
      <c r="D11" s="119" t="s">
        <v>294</v>
      </c>
      <c r="E11" s="170" t="s">
        <v>787</v>
      </c>
    </row>
    <row r="12" spans="1:5" x14ac:dyDescent="0.25">
      <c r="A12" s="104" t="s">
        <v>13</v>
      </c>
      <c r="B12" s="165" t="s">
        <v>2003</v>
      </c>
      <c r="C12" s="156" t="s">
        <v>901</v>
      </c>
      <c r="D12" s="113" t="s">
        <v>92</v>
      </c>
      <c r="E12" s="171" t="s">
        <v>2004</v>
      </c>
    </row>
    <row r="13" spans="1:5" x14ac:dyDescent="0.25">
      <c r="A13" s="104" t="s">
        <v>13</v>
      </c>
      <c r="B13" s="165" t="s">
        <v>2034</v>
      </c>
      <c r="C13" s="156" t="s">
        <v>687</v>
      </c>
      <c r="D13" s="113" t="s">
        <v>102</v>
      </c>
      <c r="E13" s="171" t="s">
        <v>686</v>
      </c>
    </row>
    <row r="14" spans="1:5" x14ac:dyDescent="0.25">
      <c r="A14" s="104" t="s">
        <v>13</v>
      </c>
      <c r="B14" s="165" t="s">
        <v>2005</v>
      </c>
      <c r="C14" s="156" t="s">
        <v>944</v>
      </c>
      <c r="D14" s="113" t="s">
        <v>945</v>
      </c>
      <c r="E14" s="171" t="s">
        <v>1824</v>
      </c>
    </row>
    <row r="15" spans="1:5" x14ac:dyDescent="0.25">
      <c r="A15" s="104" t="s">
        <v>13</v>
      </c>
      <c r="B15" s="165" t="s">
        <v>509</v>
      </c>
      <c r="C15" s="156" t="s">
        <v>511</v>
      </c>
      <c r="D15" s="113" t="s">
        <v>29</v>
      </c>
      <c r="E15" s="171" t="s">
        <v>510</v>
      </c>
    </row>
    <row r="16" spans="1:5" ht="45" x14ac:dyDescent="0.25">
      <c r="A16" s="104" t="s">
        <v>13</v>
      </c>
      <c r="B16" s="165" t="s">
        <v>683</v>
      </c>
      <c r="C16" s="156" t="s">
        <v>685</v>
      </c>
      <c r="D16" s="113" t="s">
        <v>29</v>
      </c>
      <c r="E16" s="171" t="s">
        <v>684</v>
      </c>
    </row>
    <row r="17" spans="1:5" x14ac:dyDescent="0.25">
      <c r="A17" s="104" t="s">
        <v>13</v>
      </c>
      <c r="B17" s="165" t="s">
        <v>724</v>
      </c>
      <c r="C17" s="156" t="s">
        <v>726</v>
      </c>
      <c r="D17" s="113" t="s">
        <v>29</v>
      </c>
      <c r="E17" s="171" t="s">
        <v>725</v>
      </c>
    </row>
    <row r="18" spans="1:5" ht="33" customHeight="1" x14ac:dyDescent="0.25">
      <c r="A18" s="104" t="s">
        <v>13</v>
      </c>
      <c r="B18" s="165" t="s">
        <v>2306</v>
      </c>
      <c r="C18" s="156" t="s">
        <v>35</v>
      </c>
      <c r="D18" s="113" t="s">
        <v>29</v>
      </c>
      <c r="E18" s="171" t="s">
        <v>1119</v>
      </c>
    </row>
    <row r="19" spans="1:5" x14ac:dyDescent="0.25">
      <c r="A19" s="104" t="s">
        <v>13</v>
      </c>
      <c r="B19" s="165" t="s">
        <v>2976</v>
      </c>
      <c r="C19" s="156" t="s">
        <v>37</v>
      </c>
      <c r="D19" s="113" t="s">
        <v>76</v>
      </c>
      <c r="E19" s="171" t="s">
        <v>2977</v>
      </c>
    </row>
    <row r="20" spans="1:5" x14ac:dyDescent="0.25">
      <c r="A20" s="104" t="s">
        <v>13</v>
      </c>
      <c r="B20" s="165" t="s">
        <v>2980</v>
      </c>
      <c r="C20" s="156" t="s">
        <v>37</v>
      </c>
      <c r="D20" s="113" t="s">
        <v>76</v>
      </c>
      <c r="E20" s="171" t="s">
        <v>2981</v>
      </c>
    </row>
    <row r="21" spans="1:5" x14ac:dyDescent="0.25">
      <c r="A21" s="104" t="s">
        <v>13</v>
      </c>
      <c r="B21" s="165" t="s">
        <v>2988</v>
      </c>
      <c r="C21" s="156" t="s">
        <v>37</v>
      </c>
      <c r="D21" s="113" t="s">
        <v>76</v>
      </c>
      <c r="E21" s="171" t="s">
        <v>2989</v>
      </c>
    </row>
    <row r="22" spans="1:5" x14ac:dyDescent="0.25">
      <c r="A22" s="104" t="s">
        <v>13</v>
      </c>
      <c r="B22" s="165" t="s">
        <v>1225</v>
      </c>
      <c r="C22" s="156" t="s">
        <v>37</v>
      </c>
      <c r="D22" s="113" t="s">
        <v>76</v>
      </c>
      <c r="E22" s="171" t="s">
        <v>36</v>
      </c>
    </row>
    <row r="23" spans="1:5" ht="30" x14ac:dyDescent="0.25">
      <c r="A23" s="104" t="s">
        <v>13</v>
      </c>
      <c r="B23" s="165" t="s">
        <v>2017</v>
      </c>
      <c r="C23" s="156" t="s">
        <v>37</v>
      </c>
      <c r="D23" s="113" t="s">
        <v>76</v>
      </c>
      <c r="E23" s="171" t="s">
        <v>2018</v>
      </c>
    </row>
    <row r="24" spans="1:5" x14ac:dyDescent="0.25">
      <c r="A24" s="104" t="s">
        <v>13</v>
      </c>
      <c r="B24" s="165" t="s">
        <v>2038</v>
      </c>
      <c r="C24" s="156" t="s">
        <v>286</v>
      </c>
      <c r="D24" s="113" t="s">
        <v>15</v>
      </c>
      <c r="E24" s="171" t="s">
        <v>285</v>
      </c>
    </row>
    <row r="25" spans="1:5" ht="45" x14ac:dyDescent="0.25">
      <c r="A25" s="104" t="s">
        <v>13</v>
      </c>
      <c r="B25" s="165" t="s">
        <v>2302</v>
      </c>
      <c r="C25" s="156" t="s">
        <v>2393</v>
      </c>
      <c r="D25" s="113" t="s">
        <v>15</v>
      </c>
      <c r="E25" s="171" t="s">
        <v>203</v>
      </c>
    </row>
    <row r="26" spans="1:5" x14ac:dyDescent="0.25">
      <c r="A26" s="104" t="s">
        <v>13</v>
      </c>
      <c r="B26" s="165" t="s">
        <v>2006</v>
      </c>
      <c r="C26" s="156" t="s">
        <v>2394</v>
      </c>
      <c r="D26" s="113" t="s">
        <v>15</v>
      </c>
      <c r="E26" s="171" t="s">
        <v>2982</v>
      </c>
    </row>
    <row r="27" spans="1:5" x14ac:dyDescent="0.25">
      <c r="A27" s="104" t="s">
        <v>13</v>
      </c>
      <c r="B27" s="165" t="s">
        <v>2303</v>
      </c>
      <c r="C27" s="156" t="s">
        <v>593</v>
      </c>
      <c r="D27" s="113" t="s">
        <v>15</v>
      </c>
      <c r="E27" s="171" t="s">
        <v>592</v>
      </c>
    </row>
    <row r="28" spans="1:5" ht="30" x14ac:dyDescent="0.25">
      <c r="A28" s="104" t="s">
        <v>13</v>
      </c>
      <c r="B28" s="165" t="s">
        <v>2007</v>
      </c>
      <c r="C28" s="156" t="s">
        <v>14</v>
      </c>
      <c r="D28" s="113" t="s">
        <v>15</v>
      </c>
      <c r="E28" s="171" t="s">
        <v>2008</v>
      </c>
    </row>
    <row r="29" spans="1:5" ht="30" x14ac:dyDescent="0.25">
      <c r="A29" s="104" t="s">
        <v>13</v>
      </c>
      <c r="B29" s="165" t="s">
        <v>2007</v>
      </c>
      <c r="C29" s="156" t="s">
        <v>14</v>
      </c>
      <c r="D29" s="113" t="s">
        <v>15</v>
      </c>
      <c r="E29" s="171" t="s">
        <v>2009</v>
      </c>
    </row>
    <row r="30" spans="1:5" ht="30" x14ac:dyDescent="0.25">
      <c r="A30" s="104" t="s">
        <v>13</v>
      </c>
      <c r="B30" s="165" t="s">
        <v>2010</v>
      </c>
      <c r="C30" s="156" t="s">
        <v>14</v>
      </c>
      <c r="D30" s="113" t="s">
        <v>15</v>
      </c>
      <c r="E30" s="171" t="s">
        <v>2011</v>
      </c>
    </row>
    <row r="31" spans="1:5" x14ac:dyDescent="0.25">
      <c r="A31" s="104" t="s">
        <v>13</v>
      </c>
      <c r="B31" s="165" t="s">
        <v>2985</v>
      </c>
      <c r="C31" s="156" t="s">
        <v>2986</v>
      </c>
      <c r="D31" s="113" t="s">
        <v>15</v>
      </c>
      <c r="E31" s="171" t="s">
        <v>2987</v>
      </c>
    </row>
    <row r="32" spans="1:5" x14ac:dyDescent="0.25">
      <c r="A32" s="104" t="s">
        <v>13</v>
      </c>
      <c r="B32" s="165" t="s">
        <v>2035</v>
      </c>
      <c r="C32" s="156" t="s">
        <v>693</v>
      </c>
      <c r="D32" s="113" t="s">
        <v>15</v>
      </c>
      <c r="E32" s="171" t="s">
        <v>692</v>
      </c>
    </row>
    <row r="33" spans="1:5" x14ac:dyDescent="0.25">
      <c r="A33" s="104" t="s">
        <v>13</v>
      </c>
      <c r="B33" s="165" t="s">
        <v>2036</v>
      </c>
      <c r="C33" s="156" t="s">
        <v>424</v>
      </c>
      <c r="D33" s="113" t="s">
        <v>15</v>
      </c>
      <c r="E33" s="171" t="s">
        <v>2037</v>
      </c>
    </row>
    <row r="34" spans="1:5" x14ac:dyDescent="0.25">
      <c r="A34" s="104" t="s">
        <v>13</v>
      </c>
      <c r="B34" s="165" t="s">
        <v>2304</v>
      </c>
      <c r="C34" s="156" t="s">
        <v>181</v>
      </c>
      <c r="D34" s="113" t="s">
        <v>11</v>
      </c>
      <c r="E34" s="171" t="s">
        <v>180</v>
      </c>
    </row>
    <row r="35" spans="1:5" ht="30" x14ac:dyDescent="0.25">
      <c r="A35" s="104" t="s">
        <v>13</v>
      </c>
      <c r="B35" s="165" t="s">
        <v>2979</v>
      </c>
      <c r="C35" s="156" t="s">
        <v>506</v>
      </c>
      <c r="D35" s="113" t="s">
        <v>11</v>
      </c>
      <c r="E35" s="171" t="s">
        <v>505</v>
      </c>
    </row>
    <row r="36" spans="1:5" x14ac:dyDescent="0.25">
      <c r="A36" s="104" t="s">
        <v>13</v>
      </c>
      <c r="B36" s="165" t="s">
        <v>350</v>
      </c>
      <c r="C36" s="156" t="s">
        <v>352</v>
      </c>
      <c r="D36" s="113" t="s">
        <v>11</v>
      </c>
      <c r="E36" s="171" t="s">
        <v>351</v>
      </c>
    </row>
    <row r="37" spans="1:5" ht="30" x14ac:dyDescent="0.25">
      <c r="A37" s="104" t="s">
        <v>13</v>
      </c>
      <c r="B37" s="165" t="s">
        <v>222</v>
      </c>
      <c r="C37" s="156" t="s">
        <v>224</v>
      </c>
      <c r="D37" s="113" t="s">
        <v>11</v>
      </c>
      <c r="E37" s="171" t="s">
        <v>223</v>
      </c>
    </row>
    <row r="38" spans="1:5" x14ac:dyDescent="0.25">
      <c r="A38" s="104" t="s">
        <v>13</v>
      </c>
      <c r="B38" s="165" t="s">
        <v>2307</v>
      </c>
      <c r="C38" s="156" t="s">
        <v>531</v>
      </c>
      <c r="D38" s="113" t="s">
        <v>11</v>
      </c>
      <c r="E38" s="171" t="s">
        <v>532</v>
      </c>
    </row>
    <row r="39" spans="1:5" x14ac:dyDescent="0.25">
      <c r="A39" s="104" t="s">
        <v>13</v>
      </c>
      <c r="B39" s="165" t="s">
        <v>2015</v>
      </c>
      <c r="C39" s="156" t="s">
        <v>545</v>
      </c>
      <c r="D39" s="113" t="s">
        <v>11</v>
      </c>
      <c r="E39" s="171" t="s">
        <v>2016</v>
      </c>
    </row>
    <row r="40" spans="1:5" x14ac:dyDescent="0.25">
      <c r="A40" s="104" t="s">
        <v>13</v>
      </c>
      <c r="B40" s="165" t="s">
        <v>2875</v>
      </c>
      <c r="C40" s="156" t="s">
        <v>545</v>
      </c>
      <c r="D40" s="113" t="s">
        <v>11</v>
      </c>
      <c r="E40" s="171" t="s">
        <v>2876</v>
      </c>
    </row>
    <row r="41" spans="1:5" x14ac:dyDescent="0.25">
      <c r="A41" s="104" t="s">
        <v>13</v>
      </c>
      <c r="B41" s="165" t="s">
        <v>1899</v>
      </c>
      <c r="C41" s="156" t="s">
        <v>1900</v>
      </c>
      <c r="D41" s="113" t="s">
        <v>11</v>
      </c>
      <c r="E41" s="171" t="s">
        <v>1901</v>
      </c>
    </row>
    <row r="42" spans="1:5" ht="13.5" customHeight="1" x14ac:dyDescent="0.25">
      <c r="A42" s="104" t="s">
        <v>13</v>
      </c>
      <c r="B42" s="165" t="s">
        <v>2984</v>
      </c>
      <c r="C42" s="156" t="s">
        <v>2014</v>
      </c>
      <c r="D42" s="113" t="s">
        <v>11</v>
      </c>
      <c r="E42" s="171" t="s">
        <v>385</v>
      </c>
    </row>
    <row r="43" spans="1:5" ht="30" x14ac:dyDescent="0.25">
      <c r="A43" s="104" t="s">
        <v>13</v>
      </c>
      <c r="B43" s="165" t="s">
        <v>32</v>
      </c>
      <c r="C43" s="156" t="s">
        <v>34</v>
      </c>
      <c r="D43" s="113" t="s">
        <v>11</v>
      </c>
      <c r="E43" s="171" t="s">
        <v>33</v>
      </c>
    </row>
    <row r="44" spans="1:5" ht="30" x14ac:dyDescent="0.25">
      <c r="A44" s="104" t="s">
        <v>13</v>
      </c>
      <c r="B44" s="165" t="s">
        <v>729</v>
      </c>
      <c r="C44" s="156" t="s">
        <v>2012</v>
      </c>
      <c r="D44" s="113" t="s">
        <v>11</v>
      </c>
      <c r="E44" s="171" t="s">
        <v>730</v>
      </c>
    </row>
    <row r="45" spans="1:5" x14ac:dyDescent="0.25">
      <c r="A45" s="104" t="s">
        <v>13</v>
      </c>
      <c r="B45" s="165" t="s">
        <v>1228</v>
      </c>
      <c r="C45" s="156" t="s">
        <v>434</v>
      </c>
      <c r="D45" s="113" t="s">
        <v>23</v>
      </c>
      <c r="E45" s="171" t="s">
        <v>433</v>
      </c>
    </row>
    <row r="46" spans="1:5" x14ac:dyDescent="0.25">
      <c r="A46" s="104" t="s">
        <v>13</v>
      </c>
      <c r="B46" s="165" t="s">
        <v>2892</v>
      </c>
      <c r="C46" s="156" t="s">
        <v>239</v>
      </c>
      <c r="D46" s="113" t="s">
        <v>23</v>
      </c>
      <c r="E46" s="171" t="s">
        <v>2983</v>
      </c>
    </row>
    <row r="47" spans="1:5" ht="30" x14ac:dyDescent="0.25">
      <c r="A47" s="104" t="s">
        <v>13</v>
      </c>
      <c r="B47" s="165" t="s">
        <v>1227</v>
      </c>
      <c r="C47" s="156" t="s">
        <v>793</v>
      </c>
      <c r="D47" s="113" t="s">
        <v>134</v>
      </c>
      <c r="E47" s="171" t="s">
        <v>792</v>
      </c>
    </row>
    <row r="48" spans="1:5" ht="30" x14ac:dyDescent="0.25">
      <c r="A48" s="104" t="s">
        <v>13</v>
      </c>
      <c r="B48" s="165" t="s">
        <v>362</v>
      </c>
      <c r="C48" s="156" t="s">
        <v>364</v>
      </c>
      <c r="D48" s="113" t="s">
        <v>134</v>
      </c>
      <c r="E48" s="171" t="s">
        <v>363</v>
      </c>
    </row>
    <row r="49" spans="1:5" x14ac:dyDescent="0.25">
      <c r="A49" s="104" t="s">
        <v>13</v>
      </c>
      <c r="B49" s="165" t="s">
        <v>2020</v>
      </c>
      <c r="C49" s="156" t="s">
        <v>218</v>
      </c>
      <c r="D49" s="113" t="s">
        <v>41</v>
      </c>
      <c r="E49" s="171" t="s">
        <v>1098</v>
      </c>
    </row>
    <row r="50" spans="1:5" ht="30" x14ac:dyDescent="0.25">
      <c r="A50" s="104" t="s">
        <v>13</v>
      </c>
      <c r="B50" s="165" t="s">
        <v>700</v>
      </c>
      <c r="C50" s="156" t="s">
        <v>2395</v>
      </c>
      <c r="D50" s="113" t="s">
        <v>41</v>
      </c>
      <c r="E50" s="171" t="s">
        <v>701</v>
      </c>
    </row>
    <row r="51" spans="1:5" x14ac:dyDescent="0.25">
      <c r="A51" s="104" t="s">
        <v>13</v>
      </c>
      <c r="B51" s="165" t="s">
        <v>715</v>
      </c>
      <c r="C51" s="156" t="s">
        <v>2396</v>
      </c>
      <c r="D51" s="113" t="s">
        <v>41</v>
      </c>
      <c r="E51" s="171" t="s">
        <v>2019</v>
      </c>
    </row>
    <row r="52" spans="1:5" ht="30" x14ac:dyDescent="0.25">
      <c r="A52" s="104" t="s">
        <v>13</v>
      </c>
      <c r="B52" s="165" t="s">
        <v>2021</v>
      </c>
      <c r="C52" s="156" t="s">
        <v>2023</v>
      </c>
      <c r="D52" s="113" t="s">
        <v>1959</v>
      </c>
      <c r="E52" s="171" t="s">
        <v>2022</v>
      </c>
    </row>
    <row r="53" spans="1:5" x14ac:dyDescent="0.25">
      <c r="A53" s="104" t="s">
        <v>13</v>
      </c>
      <c r="B53" s="165" t="s">
        <v>1099</v>
      </c>
      <c r="C53" s="156" t="s">
        <v>2479</v>
      </c>
      <c r="D53" s="113" t="s">
        <v>123</v>
      </c>
      <c r="E53" s="171" t="s">
        <v>739</v>
      </c>
    </row>
    <row r="54" spans="1:5" x14ac:dyDescent="0.25">
      <c r="A54" s="104" t="s">
        <v>13</v>
      </c>
      <c r="B54" s="165" t="s">
        <v>3055</v>
      </c>
      <c r="C54" s="156" t="s">
        <v>2480</v>
      </c>
      <c r="D54" s="113" t="s">
        <v>123</v>
      </c>
      <c r="E54" s="171" t="s">
        <v>984</v>
      </c>
    </row>
    <row r="55" spans="1:5" x14ac:dyDescent="0.25">
      <c r="A55" s="104" t="s">
        <v>13</v>
      </c>
      <c r="B55" s="165" t="s">
        <v>2024</v>
      </c>
      <c r="C55" s="156" t="s">
        <v>122</v>
      </c>
      <c r="D55" s="113" t="s">
        <v>123</v>
      </c>
      <c r="E55" s="171" t="s">
        <v>2025</v>
      </c>
    </row>
    <row r="56" spans="1:5" ht="30" x14ac:dyDescent="0.25">
      <c r="A56" s="104" t="s">
        <v>13</v>
      </c>
      <c r="B56" s="165" t="s">
        <v>517</v>
      </c>
      <c r="C56" s="156" t="s">
        <v>2921</v>
      </c>
      <c r="D56" s="113" t="s">
        <v>397</v>
      </c>
      <c r="E56" s="171" t="s">
        <v>516</v>
      </c>
    </row>
    <row r="57" spans="1:5" x14ac:dyDescent="0.25">
      <c r="A57" s="104" t="s">
        <v>13</v>
      </c>
      <c r="B57" s="165" t="s">
        <v>25</v>
      </c>
      <c r="C57" s="156" t="s">
        <v>27</v>
      </c>
      <c r="D57" s="113" t="s">
        <v>28</v>
      </c>
      <c r="E57" s="171" t="s">
        <v>26</v>
      </c>
    </row>
    <row r="58" spans="1:5" ht="30" x14ac:dyDescent="0.25">
      <c r="A58" s="104" t="s">
        <v>13</v>
      </c>
      <c r="B58" s="165" t="s">
        <v>626</v>
      </c>
      <c r="C58" s="156" t="s">
        <v>628</v>
      </c>
      <c r="D58" s="113" t="s">
        <v>28</v>
      </c>
      <c r="E58" s="171" t="s">
        <v>627</v>
      </c>
    </row>
    <row r="59" spans="1:5" x14ac:dyDescent="0.25">
      <c r="A59" s="104" t="s">
        <v>13</v>
      </c>
      <c r="B59" s="165" t="s">
        <v>2305</v>
      </c>
      <c r="C59" s="156" t="s">
        <v>1067</v>
      </c>
      <c r="D59" s="113" t="s">
        <v>28</v>
      </c>
      <c r="E59" s="171" t="s">
        <v>1066</v>
      </c>
    </row>
    <row r="60" spans="1:5" x14ac:dyDescent="0.25">
      <c r="A60" s="104" t="s">
        <v>13</v>
      </c>
      <c r="B60" s="165" t="s">
        <v>616</v>
      </c>
      <c r="C60" s="156" t="s">
        <v>1973</v>
      </c>
      <c r="D60" s="113" t="s">
        <v>31</v>
      </c>
      <c r="E60" s="171" t="s">
        <v>617</v>
      </c>
    </row>
    <row r="61" spans="1:5" x14ac:dyDescent="0.25">
      <c r="A61" s="104" t="s">
        <v>13</v>
      </c>
      <c r="B61" s="165" t="s">
        <v>3056</v>
      </c>
      <c r="C61" s="156" t="s">
        <v>418</v>
      </c>
      <c r="D61" s="113" t="s">
        <v>31</v>
      </c>
      <c r="E61" s="171" t="s">
        <v>2027</v>
      </c>
    </row>
    <row r="62" spans="1:5" x14ac:dyDescent="0.25">
      <c r="A62" s="104" t="s">
        <v>13</v>
      </c>
      <c r="B62" s="165" t="s">
        <v>455</v>
      </c>
      <c r="C62" s="156" t="s">
        <v>457</v>
      </c>
      <c r="D62" s="113" t="s">
        <v>113</v>
      </c>
      <c r="E62" s="171" t="s">
        <v>456</v>
      </c>
    </row>
    <row r="63" spans="1:5" x14ac:dyDescent="0.25">
      <c r="A63" s="104" t="s">
        <v>13</v>
      </c>
      <c r="B63" s="165" t="s">
        <v>1219</v>
      </c>
      <c r="C63" s="156" t="s">
        <v>846</v>
      </c>
      <c r="D63" s="113" t="s">
        <v>113</v>
      </c>
      <c r="E63" s="171" t="s">
        <v>2978</v>
      </c>
    </row>
    <row r="64" spans="1:5" ht="30" x14ac:dyDescent="0.25">
      <c r="A64" s="104" t="s">
        <v>13</v>
      </c>
      <c r="B64" s="165" t="s">
        <v>515</v>
      </c>
      <c r="C64" s="156" t="s">
        <v>517</v>
      </c>
      <c r="D64" s="113" t="s">
        <v>113</v>
      </c>
      <c r="E64" s="171" t="s">
        <v>516</v>
      </c>
    </row>
    <row r="65" spans="1:5" x14ac:dyDescent="0.25">
      <c r="A65" s="104" t="s">
        <v>13</v>
      </c>
      <c r="B65" s="165" t="s">
        <v>2308</v>
      </c>
      <c r="C65" s="156" t="s">
        <v>326</v>
      </c>
      <c r="D65" s="113" t="s">
        <v>113</v>
      </c>
      <c r="E65" s="171" t="s">
        <v>717</v>
      </c>
    </row>
    <row r="66" spans="1:5" x14ac:dyDescent="0.25">
      <c r="A66" s="104" t="s">
        <v>13</v>
      </c>
      <c r="B66" s="165" t="s">
        <v>2028</v>
      </c>
      <c r="C66" s="156" t="s">
        <v>2030</v>
      </c>
      <c r="D66" s="113" t="s">
        <v>113</v>
      </c>
      <c r="E66" s="171" t="s">
        <v>2029</v>
      </c>
    </row>
    <row r="67" spans="1:5" x14ac:dyDescent="0.25">
      <c r="A67" s="104" t="s">
        <v>13</v>
      </c>
      <c r="B67" s="165" t="s">
        <v>2031</v>
      </c>
      <c r="C67" s="156" t="s">
        <v>972</v>
      </c>
      <c r="D67" s="113" t="s">
        <v>113</v>
      </c>
      <c r="E67" s="171" t="s">
        <v>2032</v>
      </c>
    </row>
    <row r="68" spans="1:5" ht="15.75" thickBot="1" x14ac:dyDescent="0.3">
      <c r="A68" s="104" t="s">
        <v>13</v>
      </c>
      <c r="B68" s="166" t="s">
        <v>2309</v>
      </c>
      <c r="C68" s="158" t="s">
        <v>728</v>
      </c>
      <c r="D68" s="114" t="s">
        <v>113</v>
      </c>
      <c r="E68" s="173" t="s">
        <v>727</v>
      </c>
    </row>
    <row r="69" spans="1:5" x14ac:dyDescent="0.25">
      <c r="A69" s="103" t="s">
        <v>18</v>
      </c>
      <c r="B69" s="165" t="s">
        <v>301</v>
      </c>
      <c r="C69" s="156" t="s">
        <v>2040</v>
      </c>
      <c r="D69" s="113" t="s">
        <v>2039</v>
      </c>
      <c r="E69" s="171" t="s">
        <v>303</v>
      </c>
    </row>
    <row r="70" spans="1:5" x14ac:dyDescent="0.25">
      <c r="A70" s="104" t="s">
        <v>18</v>
      </c>
      <c r="B70" s="165" t="s">
        <v>1808</v>
      </c>
      <c r="C70" s="156" t="s">
        <v>2397</v>
      </c>
      <c r="D70" s="113" t="s">
        <v>92</v>
      </c>
      <c r="E70" s="171" t="s">
        <v>1809</v>
      </c>
    </row>
    <row r="71" spans="1:5" x14ac:dyDescent="0.25">
      <c r="A71" s="104" t="s">
        <v>18</v>
      </c>
      <c r="B71" s="165" t="s">
        <v>2041</v>
      </c>
      <c r="C71" s="156" t="s">
        <v>625</v>
      </c>
      <c r="D71" s="113" t="s">
        <v>102</v>
      </c>
      <c r="E71" s="171" t="s">
        <v>624</v>
      </c>
    </row>
    <row r="72" spans="1:5" ht="30" x14ac:dyDescent="0.25">
      <c r="A72" s="104" t="s">
        <v>18</v>
      </c>
      <c r="B72" s="165" t="s">
        <v>343</v>
      </c>
      <c r="C72" s="156" t="s">
        <v>345</v>
      </c>
      <c r="D72" s="113" t="s">
        <v>29</v>
      </c>
      <c r="E72" s="171" t="s">
        <v>344</v>
      </c>
    </row>
    <row r="73" spans="1:5" x14ac:dyDescent="0.25">
      <c r="A73" s="104" t="s">
        <v>18</v>
      </c>
      <c r="B73" s="165" t="s">
        <v>2815</v>
      </c>
      <c r="C73" s="156" t="s">
        <v>2815</v>
      </c>
      <c r="D73" s="113" t="s">
        <v>29</v>
      </c>
      <c r="E73" s="171" t="s">
        <v>2816</v>
      </c>
    </row>
    <row r="74" spans="1:5" x14ac:dyDescent="0.25">
      <c r="A74" s="104" t="s">
        <v>18</v>
      </c>
      <c r="B74" s="165" t="s">
        <v>646</v>
      </c>
      <c r="C74" s="156" t="s">
        <v>648</v>
      </c>
      <c r="D74" s="113" t="s">
        <v>29</v>
      </c>
      <c r="E74" s="171" t="s">
        <v>647</v>
      </c>
    </row>
    <row r="75" spans="1:5" ht="30" x14ac:dyDescent="0.25">
      <c r="A75" s="104" t="s">
        <v>18</v>
      </c>
      <c r="B75" s="165" t="s">
        <v>230</v>
      </c>
      <c r="C75" s="156" t="s">
        <v>232</v>
      </c>
      <c r="D75" s="113" t="s">
        <v>76</v>
      </c>
      <c r="E75" s="171" t="s">
        <v>231</v>
      </c>
    </row>
    <row r="76" spans="1:5" x14ac:dyDescent="0.25">
      <c r="A76" s="104" t="s">
        <v>18</v>
      </c>
      <c r="B76" s="165" t="s">
        <v>1225</v>
      </c>
      <c r="C76" s="156" t="s">
        <v>37</v>
      </c>
      <c r="D76" s="113" t="s">
        <v>76</v>
      </c>
      <c r="E76" s="171" t="s">
        <v>2052</v>
      </c>
    </row>
    <row r="77" spans="1:5" x14ac:dyDescent="0.25">
      <c r="A77" s="104" t="s">
        <v>18</v>
      </c>
      <c r="B77" s="165" t="s">
        <v>2042</v>
      </c>
      <c r="C77" s="156" t="s">
        <v>2311</v>
      </c>
      <c r="D77" s="113" t="s">
        <v>15</v>
      </c>
      <c r="E77" s="171" t="s">
        <v>304</v>
      </c>
    </row>
    <row r="78" spans="1:5" x14ac:dyDescent="0.25">
      <c r="A78" s="104" t="s">
        <v>18</v>
      </c>
      <c r="B78" s="165" t="s">
        <v>2043</v>
      </c>
      <c r="C78" s="156" t="s">
        <v>1873</v>
      </c>
      <c r="D78" s="113" t="s">
        <v>15</v>
      </c>
      <c r="E78" s="171" t="s">
        <v>2044</v>
      </c>
    </row>
    <row r="79" spans="1:5" x14ac:dyDescent="0.25">
      <c r="A79" s="104" t="s">
        <v>18</v>
      </c>
      <c r="B79" s="165" t="s">
        <v>2048</v>
      </c>
      <c r="C79" s="156" t="s">
        <v>17</v>
      </c>
      <c r="D79" s="113" t="s">
        <v>11</v>
      </c>
      <c r="E79" s="171" t="s">
        <v>2049</v>
      </c>
    </row>
    <row r="80" spans="1:5" x14ac:dyDescent="0.25">
      <c r="A80" s="104" t="s">
        <v>18</v>
      </c>
      <c r="B80" s="165" t="s">
        <v>1229</v>
      </c>
      <c r="C80" s="156" t="s">
        <v>181</v>
      </c>
      <c r="D80" s="113" t="s">
        <v>11</v>
      </c>
      <c r="E80" s="171" t="s">
        <v>180</v>
      </c>
    </row>
    <row r="81" spans="1:5" ht="30" x14ac:dyDescent="0.25">
      <c r="A81" s="104" t="s">
        <v>18</v>
      </c>
      <c r="B81" s="165" t="s">
        <v>195</v>
      </c>
      <c r="C81" s="156" t="s">
        <v>2045</v>
      </c>
      <c r="D81" s="113" t="s">
        <v>11</v>
      </c>
      <c r="E81" s="171" t="s">
        <v>196</v>
      </c>
    </row>
    <row r="82" spans="1:5" x14ac:dyDescent="0.25">
      <c r="A82" s="104" t="s">
        <v>18</v>
      </c>
      <c r="B82" s="165" t="s">
        <v>2050</v>
      </c>
      <c r="C82" s="156" t="s">
        <v>503</v>
      </c>
      <c r="D82" s="113" t="s">
        <v>11</v>
      </c>
      <c r="E82" s="171" t="s">
        <v>2051</v>
      </c>
    </row>
    <row r="83" spans="1:5" ht="45" x14ac:dyDescent="0.25">
      <c r="A83" s="104" t="s">
        <v>18</v>
      </c>
      <c r="B83" s="165" t="s">
        <v>2046</v>
      </c>
      <c r="C83" s="156" t="s">
        <v>2990</v>
      </c>
      <c r="D83" s="113" t="s">
        <v>11</v>
      </c>
      <c r="E83" s="171" t="s">
        <v>2047</v>
      </c>
    </row>
    <row r="84" spans="1:5" ht="29.25" customHeight="1" x14ac:dyDescent="0.25">
      <c r="A84" s="104" t="s">
        <v>18</v>
      </c>
      <c r="B84" s="165" t="s">
        <v>1228</v>
      </c>
      <c r="C84" s="156" t="s">
        <v>434</v>
      </c>
      <c r="D84" s="113" t="s">
        <v>23</v>
      </c>
      <c r="E84" s="171" t="s">
        <v>433</v>
      </c>
    </row>
    <row r="85" spans="1:5" x14ac:dyDescent="0.25">
      <c r="A85" s="104" t="s">
        <v>18</v>
      </c>
      <c r="B85" s="165" t="s">
        <v>644</v>
      </c>
      <c r="C85" s="156" t="s">
        <v>434</v>
      </c>
      <c r="D85" s="113" t="s">
        <v>23</v>
      </c>
      <c r="E85" s="171" t="s">
        <v>645</v>
      </c>
    </row>
    <row r="86" spans="1:5" ht="30" x14ac:dyDescent="0.25">
      <c r="A86" s="104" t="s">
        <v>18</v>
      </c>
      <c r="B86" s="165" t="s">
        <v>155</v>
      </c>
      <c r="C86" s="156" t="s">
        <v>157</v>
      </c>
      <c r="D86" s="113" t="s">
        <v>41</v>
      </c>
      <c r="E86" s="171" t="s">
        <v>156</v>
      </c>
    </row>
    <row r="87" spans="1:5" ht="30" x14ac:dyDescent="0.25">
      <c r="A87" s="104" t="s">
        <v>18</v>
      </c>
      <c r="B87" s="165" t="s">
        <v>2021</v>
      </c>
      <c r="C87" s="156" t="s">
        <v>2023</v>
      </c>
      <c r="D87" s="113" t="s">
        <v>1959</v>
      </c>
      <c r="E87" s="171" t="s">
        <v>2022</v>
      </c>
    </row>
    <row r="88" spans="1:5" x14ac:dyDescent="0.25">
      <c r="A88" s="104" t="s">
        <v>18</v>
      </c>
      <c r="B88" s="165" t="s">
        <v>2310</v>
      </c>
      <c r="C88" s="156" t="s">
        <v>2479</v>
      </c>
      <c r="D88" s="113" t="s">
        <v>123</v>
      </c>
      <c r="E88" s="171" t="s">
        <v>739</v>
      </c>
    </row>
    <row r="89" spans="1:5" x14ac:dyDescent="0.25">
      <c r="A89" s="104" t="s">
        <v>18</v>
      </c>
      <c r="B89" s="165" t="s">
        <v>2906</v>
      </c>
      <c r="C89" s="156" t="s">
        <v>2907</v>
      </c>
      <c r="D89" s="113" t="s">
        <v>123</v>
      </c>
      <c r="E89" s="171" t="s">
        <v>552</v>
      </c>
    </row>
    <row r="90" spans="1:5" x14ac:dyDescent="0.25">
      <c r="A90" s="104" t="s">
        <v>18</v>
      </c>
      <c r="B90" s="165" t="s">
        <v>677</v>
      </c>
      <c r="C90" s="156" t="s">
        <v>679</v>
      </c>
      <c r="D90" s="113" t="s">
        <v>28</v>
      </c>
      <c r="E90" s="171" t="s">
        <v>678</v>
      </c>
    </row>
    <row r="91" spans="1:5" x14ac:dyDescent="0.25">
      <c r="A91" s="104" t="s">
        <v>18</v>
      </c>
      <c r="B91" s="165" t="s">
        <v>2026</v>
      </c>
      <c r="C91" s="156" t="s">
        <v>1067</v>
      </c>
      <c r="D91" s="113" t="s">
        <v>28</v>
      </c>
      <c r="E91" s="171" t="s">
        <v>1066</v>
      </c>
    </row>
    <row r="92" spans="1:5" ht="15.75" thickBot="1" x14ac:dyDescent="0.3">
      <c r="A92" s="105" t="s">
        <v>18</v>
      </c>
      <c r="B92" s="166" t="s">
        <v>2053</v>
      </c>
      <c r="C92" s="158" t="s">
        <v>2312</v>
      </c>
      <c r="D92" s="114" t="s">
        <v>31</v>
      </c>
      <c r="E92" s="173" t="s">
        <v>30</v>
      </c>
    </row>
    <row r="93" spans="1:5" ht="30" x14ac:dyDescent="0.25">
      <c r="A93" s="154" t="s">
        <v>16</v>
      </c>
      <c r="B93" s="160" t="s">
        <v>2769</v>
      </c>
      <c r="C93" s="155" t="s">
        <v>293</v>
      </c>
      <c r="D93" s="155" t="s">
        <v>294</v>
      </c>
      <c r="E93" s="170" t="s">
        <v>292</v>
      </c>
    </row>
    <row r="94" spans="1:5" x14ac:dyDescent="0.25">
      <c r="A94" s="176" t="s">
        <v>16</v>
      </c>
      <c r="B94" s="168" t="s">
        <v>2190</v>
      </c>
      <c r="C94" s="159" t="s">
        <v>856</v>
      </c>
      <c r="D94" s="112" t="s">
        <v>294</v>
      </c>
      <c r="E94" s="174" t="s">
        <v>855</v>
      </c>
    </row>
    <row r="95" spans="1:5" x14ac:dyDescent="0.25">
      <c r="A95" s="176" t="s">
        <v>16</v>
      </c>
      <c r="B95" s="167" t="s">
        <v>890</v>
      </c>
      <c r="C95" s="159" t="s">
        <v>892</v>
      </c>
      <c r="D95" s="112" t="s">
        <v>294</v>
      </c>
      <c r="E95" s="174" t="s">
        <v>891</v>
      </c>
    </row>
    <row r="96" spans="1:5" x14ac:dyDescent="0.25">
      <c r="A96" s="176" t="s">
        <v>16</v>
      </c>
      <c r="B96" s="165" t="s">
        <v>2054</v>
      </c>
      <c r="C96" s="156" t="s">
        <v>394</v>
      </c>
      <c r="D96" s="113" t="s">
        <v>294</v>
      </c>
      <c r="E96" s="171" t="s">
        <v>2055</v>
      </c>
    </row>
    <row r="97" spans="1:5" x14ac:dyDescent="0.25">
      <c r="A97" s="176" t="s">
        <v>16</v>
      </c>
      <c r="B97" s="165" t="s">
        <v>449</v>
      </c>
      <c r="C97" s="156" t="s">
        <v>2056</v>
      </c>
      <c r="D97" s="113" t="s">
        <v>92</v>
      </c>
      <c r="E97" s="171" t="s">
        <v>450</v>
      </c>
    </row>
    <row r="98" spans="1:5" ht="30" x14ac:dyDescent="0.25">
      <c r="A98" s="176" t="s">
        <v>16</v>
      </c>
      <c r="B98" s="165" t="s">
        <v>1813</v>
      </c>
      <c r="C98" s="156" t="s">
        <v>1814</v>
      </c>
      <c r="D98" s="113" t="s">
        <v>92</v>
      </c>
      <c r="E98" s="171" t="s">
        <v>1815</v>
      </c>
    </row>
    <row r="99" spans="1:5" x14ac:dyDescent="0.25">
      <c r="A99" s="176" t="s">
        <v>16</v>
      </c>
      <c r="B99" s="165" t="s">
        <v>2772</v>
      </c>
      <c r="C99" s="156" t="s">
        <v>2773</v>
      </c>
      <c r="D99" s="113" t="s">
        <v>92</v>
      </c>
      <c r="E99" s="171" t="s">
        <v>2774</v>
      </c>
    </row>
    <row r="100" spans="1:5" x14ac:dyDescent="0.25">
      <c r="A100" s="176" t="s">
        <v>16</v>
      </c>
      <c r="B100" s="165" t="s">
        <v>1816</v>
      </c>
      <c r="C100" s="156" t="s">
        <v>901</v>
      </c>
      <c r="D100" s="113" t="s">
        <v>92</v>
      </c>
      <c r="E100" s="171" t="s">
        <v>1817</v>
      </c>
    </row>
    <row r="101" spans="1:5" x14ac:dyDescent="0.25">
      <c r="A101" s="176" t="s">
        <v>16</v>
      </c>
      <c r="B101" s="165" t="s">
        <v>1818</v>
      </c>
      <c r="C101" s="156" t="s">
        <v>2398</v>
      </c>
      <c r="D101" s="113" t="s">
        <v>92</v>
      </c>
      <c r="E101" s="171" t="s">
        <v>1819</v>
      </c>
    </row>
    <row r="102" spans="1:5" x14ac:dyDescent="0.25">
      <c r="A102" s="176" t="s">
        <v>16</v>
      </c>
      <c r="B102" s="165" t="s">
        <v>1029</v>
      </c>
      <c r="C102" s="156" t="s">
        <v>2399</v>
      </c>
      <c r="D102" s="113" t="s">
        <v>92</v>
      </c>
      <c r="E102" s="171" t="s">
        <v>1030</v>
      </c>
    </row>
    <row r="103" spans="1:5" x14ac:dyDescent="0.25">
      <c r="A103" s="176" t="s">
        <v>16</v>
      </c>
      <c r="B103" s="165" t="s">
        <v>3057</v>
      </c>
      <c r="C103" s="156" t="s">
        <v>176</v>
      </c>
      <c r="D103" s="113" t="s">
        <v>102</v>
      </c>
      <c r="E103" s="171" t="s">
        <v>175</v>
      </c>
    </row>
    <row r="104" spans="1:5" x14ac:dyDescent="0.25">
      <c r="A104" s="176" t="s">
        <v>16</v>
      </c>
      <c r="B104" s="165" t="s">
        <v>99</v>
      </c>
      <c r="C104" s="156" t="s">
        <v>101</v>
      </c>
      <c r="D104" s="113" t="s">
        <v>102</v>
      </c>
      <c r="E104" s="171" t="s">
        <v>100</v>
      </c>
    </row>
    <row r="105" spans="1:5" x14ac:dyDescent="0.25">
      <c r="A105" s="176" t="s">
        <v>16</v>
      </c>
      <c r="B105" s="165" t="s">
        <v>659</v>
      </c>
      <c r="C105" s="156" t="s">
        <v>2782</v>
      </c>
      <c r="D105" s="113" t="s">
        <v>102</v>
      </c>
      <c r="E105" s="171" t="s">
        <v>660</v>
      </c>
    </row>
    <row r="106" spans="1:5" x14ac:dyDescent="0.25">
      <c r="A106" s="176" t="s">
        <v>16</v>
      </c>
      <c r="B106" s="165" t="s">
        <v>2057</v>
      </c>
      <c r="C106" s="156" t="s">
        <v>2059</v>
      </c>
      <c r="D106" s="113" t="s">
        <v>102</v>
      </c>
      <c r="E106" s="171" t="s">
        <v>2058</v>
      </c>
    </row>
    <row r="107" spans="1:5" x14ac:dyDescent="0.25">
      <c r="A107" s="176" t="s">
        <v>16</v>
      </c>
      <c r="B107" s="165" t="s">
        <v>2034</v>
      </c>
      <c r="C107" s="156" t="s">
        <v>687</v>
      </c>
      <c r="D107" s="113" t="s">
        <v>102</v>
      </c>
      <c r="E107" s="171" t="s">
        <v>686</v>
      </c>
    </row>
    <row r="108" spans="1:5" x14ac:dyDescent="0.25">
      <c r="A108" s="176" t="s">
        <v>16</v>
      </c>
      <c r="B108" s="165" t="s">
        <v>2783</v>
      </c>
      <c r="C108" s="156" t="s">
        <v>2784</v>
      </c>
      <c r="D108" s="113" t="s">
        <v>102</v>
      </c>
      <c r="E108" s="171" t="s">
        <v>699</v>
      </c>
    </row>
    <row r="109" spans="1:5" x14ac:dyDescent="0.25">
      <c r="A109" s="176" t="s">
        <v>16</v>
      </c>
      <c r="B109" s="165" t="s">
        <v>2060</v>
      </c>
      <c r="C109" s="156" t="s">
        <v>101</v>
      </c>
      <c r="D109" s="113" t="s">
        <v>102</v>
      </c>
      <c r="E109" s="171" t="s">
        <v>2061</v>
      </c>
    </row>
    <row r="110" spans="1:5" ht="30" x14ac:dyDescent="0.25">
      <c r="A110" s="176" t="s">
        <v>16</v>
      </c>
      <c r="B110" s="165" t="s">
        <v>2785</v>
      </c>
      <c r="C110" s="156" t="s">
        <v>1820</v>
      </c>
      <c r="D110" s="113" t="s">
        <v>102</v>
      </c>
      <c r="E110" s="171" t="s">
        <v>1821</v>
      </c>
    </row>
    <row r="111" spans="1:5" x14ac:dyDescent="0.25">
      <c r="A111" s="176" t="s">
        <v>16</v>
      </c>
      <c r="B111" s="165" t="s">
        <v>2062</v>
      </c>
      <c r="C111" s="156" t="s">
        <v>944</v>
      </c>
      <c r="D111" s="113" t="s">
        <v>945</v>
      </c>
      <c r="E111" s="171" t="s">
        <v>2063</v>
      </c>
    </row>
    <row r="112" spans="1:5" x14ac:dyDescent="0.25">
      <c r="A112" s="176" t="s">
        <v>16</v>
      </c>
      <c r="B112" s="165" t="s">
        <v>2005</v>
      </c>
      <c r="C112" s="156" t="s">
        <v>944</v>
      </c>
      <c r="D112" s="113" t="s">
        <v>945</v>
      </c>
      <c r="E112" s="171" t="s">
        <v>1824</v>
      </c>
    </row>
    <row r="113" spans="1:5" x14ac:dyDescent="0.25">
      <c r="A113" s="176" t="s">
        <v>16</v>
      </c>
      <c r="B113" s="165" t="s">
        <v>778</v>
      </c>
      <c r="C113" s="156" t="s">
        <v>780</v>
      </c>
      <c r="D113" s="113" t="s">
        <v>221</v>
      </c>
      <c r="E113" s="171" t="s">
        <v>779</v>
      </c>
    </row>
    <row r="114" spans="1:5" ht="30" x14ac:dyDescent="0.25">
      <c r="A114" s="176" t="s">
        <v>16</v>
      </c>
      <c r="B114" s="165" t="s">
        <v>219</v>
      </c>
      <c r="C114" s="156" t="s">
        <v>2787</v>
      </c>
      <c r="D114" s="113" t="s">
        <v>221</v>
      </c>
      <c r="E114" s="171" t="s">
        <v>220</v>
      </c>
    </row>
    <row r="115" spans="1:5" x14ac:dyDescent="0.25">
      <c r="A115" s="176" t="s">
        <v>16</v>
      </c>
      <c r="B115" s="165" t="s">
        <v>651</v>
      </c>
      <c r="C115" s="156" t="s">
        <v>2787</v>
      </c>
      <c r="D115" s="113" t="s">
        <v>221</v>
      </c>
      <c r="E115" s="171" t="s">
        <v>652</v>
      </c>
    </row>
    <row r="116" spans="1:5" x14ac:dyDescent="0.25">
      <c r="A116" s="176" t="s">
        <v>16</v>
      </c>
      <c r="B116" s="165" t="s">
        <v>2789</v>
      </c>
      <c r="C116" s="156" t="s">
        <v>2790</v>
      </c>
      <c r="D116" s="113" t="s">
        <v>2788</v>
      </c>
      <c r="E116" s="171" t="s">
        <v>2791</v>
      </c>
    </row>
    <row r="117" spans="1:5" x14ac:dyDescent="0.25">
      <c r="A117" s="176" t="s">
        <v>16</v>
      </c>
      <c r="B117" s="165" t="s">
        <v>431</v>
      </c>
      <c r="C117" s="156" t="s">
        <v>2065</v>
      </c>
      <c r="D117" s="113" t="s">
        <v>29</v>
      </c>
      <c r="E117" s="171" t="s">
        <v>432</v>
      </c>
    </row>
    <row r="118" spans="1:5" x14ac:dyDescent="0.25">
      <c r="A118" s="176" t="s">
        <v>16</v>
      </c>
      <c r="B118" s="165" t="s">
        <v>2792</v>
      </c>
      <c r="C118" s="156" t="s">
        <v>2793</v>
      </c>
      <c r="D118" s="113" t="s">
        <v>29</v>
      </c>
      <c r="E118" s="171" t="s">
        <v>2794</v>
      </c>
    </row>
    <row r="119" spans="1:5" ht="30" x14ac:dyDescent="0.25">
      <c r="A119" s="176" t="s">
        <v>16</v>
      </c>
      <c r="B119" s="165" t="s">
        <v>2795</v>
      </c>
      <c r="C119" s="156" t="s">
        <v>2796</v>
      </c>
      <c r="D119" s="113" t="s">
        <v>29</v>
      </c>
      <c r="E119" s="171" t="s">
        <v>2797</v>
      </c>
    </row>
    <row r="120" spans="1:5" x14ac:dyDescent="0.25">
      <c r="A120" s="176" t="s">
        <v>16</v>
      </c>
      <c r="B120" s="165" t="s">
        <v>3058</v>
      </c>
      <c r="C120" s="156" t="s">
        <v>445</v>
      </c>
      <c r="D120" s="113" t="s">
        <v>29</v>
      </c>
      <c r="E120" s="171" t="s">
        <v>409</v>
      </c>
    </row>
    <row r="121" spans="1:5" ht="30" x14ac:dyDescent="0.25">
      <c r="A121" s="176" t="s">
        <v>16</v>
      </c>
      <c r="B121" s="165" t="s">
        <v>2798</v>
      </c>
      <c r="C121" s="156" t="s">
        <v>2800</v>
      </c>
      <c r="D121" s="113" t="s">
        <v>29</v>
      </c>
      <c r="E121" s="171" t="s">
        <v>2801</v>
      </c>
    </row>
    <row r="122" spans="1:5" x14ac:dyDescent="0.25">
      <c r="A122" s="176" t="s">
        <v>16</v>
      </c>
      <c r="B122" s="165" t="s">
        <v>2799</v>
      </c>
      <c r="C122" s="156" t="s">
        <v>2793</v>
      </c>
      <c r="D122" s="113" t="s">
        <v>29</v>
      </c>
      <c r="E122" s="171" t="s">
        <v>2802</v>
      </c>
    </row>
    <row r="123" spans="1:5" x14ac:dyDescent="0.25">
      <c r="A123" s="176" t="s">
        <v>16</v>
      </c>
      <c r="B123" s="165" t="s">
        <v>801</v>
      </c>
      <c r="C123" s="156" t="s">
        <v>2066</v>
      </c>
      <c r="D123" s="113" t="s">
        <v>29</v>
      </c>
      <c r="E123" s="171" t="s">
        <v>802</v>
      </c>
    </row>
    <row r="124" spans="1:5" x14ac:dyDescent="0.25">
      <c r="A124" s="176" t="s">
        <v>16</v>
      </c>
      <c r="B124" s="165" t="s">
        <v>2803</v>
      </c>
      <c r="C124" s="156" t="s">
        <v>2804</v>
      </c>
      <c r="D124" s="113" t="s">
        <v>29</v>
      </c>
      <c r="E124" s="171" t="s">
        <v>2805</v>
      </c>
    </row>
    <row r="125" spans="1:5" ht="30" x14ac:dyDescent="0.25">
      <c r="A125" s="176" t="s">
        <v>16</v>
      </c>
      <c r="B125" s="165" t="s">
        <v>1233</v>
      </c>
      <c r="C125" s="156" t="s">
        <v>50</v>
      </c>
      <c r="D125" s="113" t="s">
        <v>29</v>
      </c>
      <c r="E125" s="171" t="s">
        <v>2076</v>
      </c>
    </row>
    <row r="126" spans="1:5" x14ac:dyDescent="0.25">
      <c r="A126" s="176" t="s">
        <v>16</v>
      </c>
      <c r="B126" s="165" t="s">
        <v>3059</v>
      </c>
      <c r="C126" s="156" t="s">
        <v>316</v>
      </c>
      <c r="D126" s="113" t="s">
        <v>29</v>
      </c>
      <c r="E126" s="171" t="s">
        <v>315</v>
      </c>
    </row>
    <row r="127" spans="1:5" x14ac:dyDescent="0.25">
      <c r="A127" s="176" t="s">
        <v>16</v>
      </c>
      <c r="B127" s="165" t="s">
        <v>3060</v>
      </c>
      <c r="C127" s="156" t="s">
        <v>854</v>
      </c>
      <c r="D127" s="113" t="s">
        <v>29</v>
      </c>
      <c r="E127" s="171" t="s">
        <v>853</v>
      </c>
    </row>
    <row r="128" spans="1:5" ht="30" x14ac:dyDescent="0.25">
      <c r="A128" s="176" t="s">
        <v>16</v>
      </c>
      <c r="B128" s="165" t="s">
        <v>96</v>
      </c>
      <c r="C128" s="156" t="s">
        <v>98</v>
      </c>
      <c r="D128" s="113" t="s">
        <v>29</v>
      </c>
      <c r="E128" s="171" t="s">
        <v>2067</v>
      </c>
    </row>
    <row r="129" spans="1:5" ht="30" x14ac:dyDescent="0.25">
      <c r="A129" s="176" t="s">
        <v>16</v>
      </c>
      <c r="B129" s="165" t="s">
        <v>2995</v>
      </c>
      <c r="C129" s="156" t="s">
        <v>2435</v>
      </c>
      <c r="D129" s="113" t="s">
        <v>29</v>
      </c>
      <c r="E129" s="171" t="s">
        <v>2077</v>
      </c>
    </row>
    <row r="130" spans="1:5" ht="30" x14ac:dyDescent="0.25">
      <c r="A130" s="176" t="s">
        <v>16</v>
      </c>
      <c r="B130" s="165" t="s">
        <v>2997</v>
      </c>
      <c r="C130" s="156" t="s">
        <v>2435</v>
      </c>
      <c r="D130" s="113" t="s">
        <v>29</v>
      </c>
      <c r="E130" s="171" t="s">
        <v>2081</v>
      </c>
    </row>
    <row r="131" spans="1:5" ht="30" x14ac:dyDescent="0.25">
      <c r="A131" s="176" t="s">
        <v>16</v>
      </c>
      <c r="B131" s="165" t="s">
        <v>3061</v>
      </c>
      <c r="C131" s="156" t="s">
        <v>2068</v>
      </c>
      <c r="D131" s="113" t="s">
        <v>29</v>
      </c>
      <c r="E131" s="171" t="s">
        <v>875</v>
      </c>
    </row>
    <row r="132" spans="1:5" ht="30" x14ac:dyDescent="0.25">
      <c r="A132" s="176" t="s">
        <v>16</v>
      </c>
      <c r="B132" s="165" t="s">
        <v>2069</v>
      </c>
      <c r="C132" s="156" t="s">
        <v>1782</v>
      </c>
      <c r="D132" s="113" t="s">
        <v>29</v>
      </c>
      <c r="E132" s="171" t="s">
        <v>1783</v>
      </c>
    </row>
    <row r="133" spans="1:5" x14ac:dyDescent="0.25">
      <c r="A133" s="176" t="s">
        <v>16</v>
      </c>
      <c r="B133" s="165" t="s">
        <v>2998</v>
      </c>
      <c r="C133" s="156" t="s">
        <v>523</v>
      </c>
      <c r="D133" s="113" t="s">
        <v>29</v>
      </c>
      <c r="E133" s="171" t="s">
        <v>522</v>
      </c>
    </row>
    <row r="134" spans="1:5" x14ac:dyDescent="0.25">
      <c r="A134" s="176" t="s">
        <v>16</v>
      </c>
      <c r="B134" s="165" t="s">
        <v>2070</v>
      </c>
      <c r="C134" s="156" t="s">
        <v>2436</v>
      </c>
      <c r="D134" s="113" t="s">
        <v>29</v>
      </c>
      <c r="E134" s="171" t="s">
        <v>640</v>
      </c>
    </row>
    <row r="135" spans="1:5" x14ac:dyDescent="0.25">
      <c r="A135" s="176" t="s">
        <v>16</v>
      </c>
      <c r="B135" s="165" t="s">
        <v>2071</v>
      </c>
      <c r="C135" s="156" t="s">
        <v>942</v>
      </c>
      <c r="D135" s="113" t="s">
        <v>29</v>
      </c>
      <c r="E135" s="171" t="s">
        <v>2072</v>
      </c>
    </row>
    <row r="136" spans="1:5" x14ac:dyDescent="0.25">
      <c r="A136" s="176" t="s">
        <v>16</v>
      </c>
      <c r="B136" s="165" t="s">
        <v>946</v>
      </c>
      <c r="C136" s="156" t="s">
        <v>946</v>
      </c>
      <c r="D136" s="113" t="s">
        <v>29</v>
      </c>
      <c r="E136" s="171" t="s">
        <v>947</v>
      </c>
    </row>
    <row r="137" spans="1:5" ht="18" customHeight="1" x14ac:dyDescent="0.25">
      <c r="A137" s="176" t="s">
        <v>16</v>
      </c>
      <c r="B137" s="165" t="s">
        <v>2078</v>
      </c>
      <c r="C137" s="156" t="s">
        <v>2435</v>
      </c>
      <c r="D137" s="113" t="s">
        <v>29</v>
      </c>
      <c r="E137" s="171" t="s">
        <v>2079</v>
      </c>
    </row>
    <row r="138" spans="1:5" ht="18" customHeight="1" x14ac:dyDescent="0.25">
      <c r="A138" s="176" t="s">
        <v>16</v>
      </c>
      <c r="B138" s="165" t="s">
        <v>2080</v>
      </c>
      <c r="C138" s="156" t="s">
        <v>2435</v>
      </c>
      <c r="D138" s="113" t="s">
        <v>29</v>
      </c>
      <c r="E138" s="171" t="s">
        <v>2492</v>
      </c>
    </row>
    <row r="139" spans="1:5" x14ac:dyDescent="0.25">
      <c r="A139" s="176" t="s">
        <v>16</v>
      </c>
      <c r="B139" s="165" t="s">
        <v>2809</v>
      </c>
      <c r="C139" s="156" t="s">
        <v>2810</v>
      </c>
      <c r="D139" s="113" t="s">
        <v>29</v>
      </c>
      <c r="E139" s="171" t="s">
        <v>2811</v>
      </c>
    </row>
    <row r="140" spans="1:5" ht="30" x14ac:dyDescent="0.25">
      <c r="A140" s="176" t="s">
        <v>16</v>
      </c>
      <c r="B140" s="165" t="s">
        <v>1835</v>
      </c>
      <c r="C140" s="156" t="s">
        <v>1836</v>
      </c>
      <c r="D140" s="113" t="s">
        <v>29</v>
      </c>
      <c r="E140" s="171" t="s">
        <v>1837</v>
      </c>
    </row>
    <row r="141" spans="1:5" x14ac:dyDescent="0.25">
      <c r="A141" s="176" t="s">
        <v>16</v>
      </c>
      <c r="B141" s="165" t="s">
        <v>1838</v>
      </c>
      <c r="C141" s="156" t="s">
        <v>1839</v>
      </c>
      <c r="D141" s="113" t="s">
        <v>29</v>
      </c>
      <c r="E141" s="171" t="s">
        <v>1840</v>
      </c>
    </row>
    <row r="142" spans="1:5" x14ac:dyDescent="0.25">
      <c r="A142" s="176" t="s">
        <v>16</v>
      </c>
      <c r="B142" s="165" t="s">
        <v>2812</v>
      </c>
      <c r="C142" s="156" t="s">
        <v>2813</v>
      </c>
      <c r="D142" s="113" t="s">
        <v>29</v>
      </c>
      <c r="E142" s="171" t="s">
        <v>2814</v>
      </c>
    </row>
    <row r="143" spans="1:5" ht="30" x14ac:dyDescent="0.25">
      <c r="A143" s="176" t="s">
        <v>16</v>
      </c>
      <c r="B143" s="165" t="s">
        <v>124</v>
      </c>
      <c r="C143" s="156" t="s">
        <v>2073</v>
      </c>
      <c r="D143" s="113" t="s">
        <v>29</v>
      </c>
      <c r="E143" s="171" t="s">
        <v>125</v>
      </c>
    </row>
    <row r="144" spans="1:5" ht="30" x14ac:dyDescent="0.25">
      <c r="A144" s="176" t="s">
        <v>16</v>
      </c>
      <c r="B144" s="165" t="s">
        <v>2328</v>
      </c>
      <c r="C144" s="156" t="s">
        <v>129</v>
      </c>
      <c r="D144" s="113" t="s">
        <v>29</v>
      </c>
      <c r="E144" s="171" t="s">
        <v>128</v>
      </c>
    </row>
    <row r="145" spans="1:5" x14ac:dyDescent="0.25">
      <c r="A145" s="176" t="s">
        <v>16</v>
      </c>
      <c r="B145" s="165" t="s">
        <v>1841</v>
      </c>
      <c r="C145" s="156" t="s">
        <v>757</v>
      </c>
      <c r="D145" s="113" t="s">
        <v>29</v>
      </c>
      <c r="E145" s="171" t="s">
        <v>1843</v>
      </c>
    </row>
    <row r="146" spans="1:5" ht="30" x14ac:dyDescent="0.25">
      <c r="A146" s="176" t="s">
        <v>16</v>
      </c>
      <c r="B146" s="165" t="s">
        <v>271</v>
      </c>
      <c r="C146" s="156" t="s">
        <v>273</v>
      </c>
      <c r="D146" s="113" t="s">
        <v>29</v>
      </c>
      <c r="E146" s="171" t="s">
        <v>272</v>
      </c>
    </row>
    <row r="147" spans="1:5" x14ac:dyDescent="0.25">
      <c r="A147" s="176" t="s">
        <v>16</v>
      </c>
      <c r="B147" s="165" t="s">
        <v>1847</v>
      </c>
      <c r="C147" s="156" t="s">
        <v>1839</v>
      </c>
      <c r="D147" s="113" t="s">
        <v>29</v>
      </c>
      <c r="E147" s="171" t="s">
        <v>1848</v>
      </c>
    </row>
    <row r="148" spans="1:5" x14ac:dyDescent="0.25">
      <c r="A148" s="176" t="s">
        <v>16</v>
      </c>
      <c r="B148" s="165" t="s">
        <v>2336</v>
      </c>
      <c r="C148" s="156" t="s">
        <v>35</v>
      </c>
      <c r="D148" s="113" t="s">
        <v>29</v>
      </c>
      <c r="E148" s="171" t="s">
        <v>2064</v>
      </c>
    </row>
    <row r="149" spans="1:5" x14ac:dyDescent="0.25">
      <c r="A149" s="176" t="s">
        <v>16</v>
      </c>
      <c r="B149" s="165" t="s">
        <v>1075</v>
      </c>
      <c r="C149" s="156" t="s">
        <v>2074</v>
      </c>
      <c r="D149" s="113" t="s">
        <v>29</v>
      </c>
      <c r="E149" s="171" t="s">
        <v>1076</v>
      </c>
    </row>
    <row r="150" spans="1:5" x14ac:dyDescent="0.25">
      <c r="A150" s="176" t="s">
        <v>16</v>
      </c>
      <c r="B150" s="165" t="s">
        <v>2338</v>
      </c>
      <c r="C150" s="156" t="s">
        <v>757</v>
      </c>
      <c r="D150" s="113" t="s">
        <v>29</v>
      </c>
      <c r="E150" s="171" t="s">
        <v>2083</v>
      </c>
    </row>
    <row r="151" spans="1:5" x14ac:dyDescent="0.25">
      <c r="A151" s="176" t="s">
        <v>16</v>
      </c>
      <c r="B151" s="165" t="s">
        <v>2075</v>
      </c>
      <c r="C151" s="156" t="s">
        <v>72</v>
      </c>
      <c r="D151" s="113" t="s">
        <v>29</v>
      </c>
      <c r="E151" s="171" t="s">
        <v>71</v>
      </c>
    </row>
    <row r="152" spans="1:5" ht="30" x14ac:dyDescent="0.25">
      <c r="A152" s="176" t="s">
        <v>16</v>
      </c>
      <c r="B152" s="165" t="s">
        <v>254</v>
      </c>
      <c r="C152" s="156" t="s">
        <v>2434</v>
      </c>
      <c r="D152" s="113" t="s">
        <v>2084</v>
      </c>
      <c r="E152" s="171" t="s">
        <v>255</v>
      </c>
    </row>
    <row r="153" spans="1:5" x14ac:dyDescent="0.25">
      <c r="A153" s="176" t="s">
        <v>16</v>
      </c>
      <c r="B153" s="165" t="s">
        <v>2085</v>
      </c>
      <c r="C153" s="156" t="s">
        <v>206</v>
      </c>
      <c r="D153" s="113" t="s">
        <v>76</v>
      </c>
      <c r="E153" s="171" t="s">
        <v>205</v>
      </c>
    </row>
    <row r="154" spans="1:5" ht="30" x14ac:dyDescent="0.25">
      <c r="A154" s="176" t="s">
        <v>16</v>
      </c>
      <c r="B154" s="165" t="s">
        <v>213</v>
      </c>
      <c r="C154" s="156" t="s">
        <v>215</v>
      </c>
      <c r="D154" s="113" t="s">
        <v>76</v>
      </c>
      <c r="E154" s="171" t="s">
        <v>2086</v>
      </c>
    </row>
    <row r="155" spans="1:5" x14ac:dyDescent="0.25">
      <c r="A155" s="176" t="s">
        <v>16</v>
      </c>
      <c r="B155" s="165" t="s">
        <v>2322</v>
      </c>
      <c r="C155" s="156" t="s">
        <v>2433</v>
      </c>
      <c r="D155" s="113" t="s">
        <v>76</v>
      </c>
      <c r="E155" s="171" t="s">
        <v>356</v>
      </c>
    </row>
    <row r="156" spans="1:5" x14ac:dyDescent="0.25">
      <c r="A156" s="176" t="s">
        <v>16</v>
      </c>
      <c r="B156" s="165" t="s">
        <v>2134</v>
      </c>
      <c r="C156" s="156" t="s">
        <v>1104</v>
      </c>
      <c r="D156" s="113" t="s">
        <v>76</v>
      </c>
      <c r="E156" s="171" t="s">
        <v>1103</v>
      </c>
    </row>
    <row r="157" spans="1:5" ht="30" x14ac:dyDescent="0.25">
      <c r="A157" s="176" t="s">
        <v>16</v>
      </c>
      <c r="B157" s="165" t="s">
        <v>3000</v>
      </c>
      <c r="C157" s="156" t="s">
        <v>1855</v>
      </c>
      <c r="D157" s="113" t="s">
        <v>76</v>
      </c>
      <c r="E157" s="171" t="s">
        <v>1856</v>
      </c>
    </row>
    <row r="158" spans="1:5" x14ac:dyDescent="0.25">
      <c r="A158" s="176" t="s">
        <v>16</v>
      </c>
      <c r="B158" s="165" t="s">
        <v>3062</v>
      </c>
      <c r="C158" s="156" t="s">
        <v>964</v>
      </c>
      <c r="D158" s="113" t="s">
        <v>76</v>
      </c>
      <c r="E158" s="171" t="s">
        <v>963</v>
      </c>
    </row>
    <row r="159" spans="1:5" x14ac:dyDescent="0.25">
      <c r="A159" s="176" t="s">
        <v>16</v>
      </c>
      <c r="B159" s="165" t="s">
        <v>1857</v>
      </c>
      <c r="C159" s="156" t="s">
        <v>1858</v>
      </c>
      <c r="D159" s="113" t="s">
        <v>76</v>
      </c>
      <c r="E159" s="171" t="s">
        <v>1859</v>
      </c>
    </row>
    <row r="160" spans="1:5" x14ac:dyDescent="0.25">
      <c r="A160" s="176" t="s">
        <v>16</v>
      </c>
      <c r="B160" s="165" t="s">
        <v>1046</v>
      </c>
      <c r="C160" s="156" t="s">
        <v>1048</v>
      </c>
      <c r="D160" s="113" t="s">
        <v>76</v>
      </c>
      <c r="E160" s="171" t="s">
        <v>1047</v>
      </c>
    </row>
    <row r="161" spans="1:5" ht="30" x14ac:dyDescent="0.25">
      <c r="A161" s="176" t="s">
        <v>16</v>
      </c>
      <c r="B161" s="165" t="s">
        <v>2823</v>
      </c>
      <c r="C161" s="156" t="s">
        <v>2824</v>
      </c>
      <c r="D161" s="113" t="s">
        <v>76</v>
      </c>
      <c r="E161" s="171" t="s">
        <v>2825</v>
      </c>
    </row>
    <row r="162" spans="1:5" x14ac:dyDescent="0.25">
      <c r="A162" s="176" t="s">
        <v>16</v>
      </c>
      <c r="B162" s="165" t="s">
        <v>3014</v>
      </c>
      <c r="C162" s="156" t="s">
        <v>3013</v>
      </c>
      <c r="D162" s="113" t="s">
        <v>76</v>
      </c>
      <c r="E162" s="171" t="s">
        <v>2833</v>
      </c>
    </row>
    <row r="163" spans="1:5" ht="30" x14ac:dyDescent="0.25">
      <c r="A163" s="176" t="s">
        <v>16</v>
      </c>
      <c r="B163" s="165" t="s">
        <v>1863</v>
      </c>
      <c r="C163" s="156" t="s">
        <v>1864</v>
      </c>
      <c r="D163" s="113" t="s">
        <v>1862</v>
      </c>
      <c r="E163" s="171" t="s">
        <v>233</v>
      </c>
    </row>
    <row r="164" spans="1:5" x14ac:dyDescent="0.25">
      <c r="A164" s="176" t="s">
        <v>16</v>
      </c>
      <c r="B164" s="165" t="s">
        <v>1111</v>
      </c>
      <c r="C164" s="156" t="s">
        <v>1113</v>
      </c>
      <c r="D164" s="113" t="s">
        <v>105</v>
      </c>
      <c r="E164" s="171" t="s">
        <v>1112</v>
      </c>
    </row>
    <row r="165" spans="1:5" ht="30" x14ac:dyDescent="0.25">
      <c r="A165" s="176" t="s">
        <v>16</v>
      </c>
      <c r="B165" s="165" t="s">
        <v>1871</v>
      </c>
      <c r="C165" s="156" t="s">
        <v>2400</v>
      </c>
      <c r="D165" s="113" t="s">
        <v>2087</v>
      </c>
      <c r="E165" s="171" t="s">
        <v>774</v>
      </c>
    </row>
    <row r="166" spans="1:5" ht="30" x14ac:dyDescent="0.25">
      <c r="A166" s="176" t="s">
        <v>16</v>
      </c>
      <c r="B166" s="165" t="s">
        <v>1012</v>
      </c>
      <c r="C166" s="156" t="s">
        <v>1014</v>
      </c>
      <c r="D166" s="113" t="s">
        <v>691</v>
      </c>
      <c r="E166" s="171" t="s">
        <v>1013</v>
      </c>
    </row>
    <row r="167" spans="1:5" ht="16.5" customHeight="1" x14ac:dyDescent="0.25">
      <c r="A167" s="176" t="s">
        <v>16</v>
      </c>
      <c r="B167" s="165" t="s">
        <v>2972</v>
      </c>
      <c r="C167" s="156" t="s">
        <v>14</v>
      </c>
      <c r="D167" s="113" t="s">
        <v>15</v>
      </c>
      <c r="E167" s="171" t="s">
        <v>2843</v>
      </c>
    </row>
    <row r="168" spans="1:5" x14ac:dyDescent="0.25">
      <c r="A168" s="176" t="s">
        <v>16</v>
      </c>
      <c r="B168" s="165" t="s">
        <v>2038</v>
      </c>
      <c r="C168" s="156" t="s">
        <v>2432</v>
      </c>
      <c r="D168" s="113" t="s">
        <v>15</v>
      </c>
      <c r="E168" s="171" t="s">
        <v>285</v>
      </c>
    </row>
    <row r="169" spans="1:5" x14ac:dyDescent="0.25">
      <c r="A169" s="176" t="s">
        <v>16</v>
      </c>
      <c r="B169" s="165" t="s">
        <v>2844</v>
      </c>
      <c r="C169" s="156" t="s">
        <v>2845</v>
      </c>
      <c r="D169" s="113" t="s">
        <v>15</v>
      </c>
      <c r="E169" s="171" t="s">
        <v>2846</v>
      </c>
    </row>
    <row r="170" spans="1:5" ht="30" x14ac:dyDescent="0.25">
      <c r="A170" s="176" t="s">
        <v>16</v>
      </c>
      <c r="B170" s="165" t="s">
        <v>816</v>
      </c>
      <c r="C170" s="156" t="s">
        <v>818</v>
      </c>
      <c r="D170" s="113" t="s">
        <v>15</v>
      </c>
      <c r="E170" s="171" t="s">
        <v>817</v>
      </c>
    </row>
    <row r="171" spans="1:5" ht="41.25" customHeight="1" x14ac:dyDescent="0.25">
      <c r="A171" s="176" t="s">
        <v>16</v>
      </c>
      <c r="B171" s="165" t="s">
        <v>307</v>
      </c>
      <c r="C171" s="156" t="s">
        <v>309</v>
      </c>
      <c r="D171" s="113" t="s">
        <v>15</v>
      </c>
      <c r="E171" s="171" t="s">
        <v>308</v>
      </c>
    </row>
    <row r="172" spans="1:5" ht="30" x14ac:dyDescent="0.25">
      <c r="A172" s="176" t="s">
        <v>16</v>
      </c>
      <c r="B172" s="165" t="s">
        <v>2099</v>
      </c>
      <c r="C172" s="156" t="s">
        <v>508</v>
      </c>
      <c r="D172" s="113" t="s">
        <v>15</v>
      </c>
      <c r="E172" s="171" t="s">
        <v>2100</v>
      </c>
    </row>
    <row r="173" spans="1:5" ht="30" x14ac:dyDescent="0.25">
      <c r="A173" s="176" t="s">
        <v>16</v>
      </c>
      <c r="B173" s="165" t="s">
        <v>348</v>
      </c>
      <c r="C173" s="156" t="s">
        <v>2429</v>
      </c>
      <c r="D173" s="113" t="s">
        <v>15</v>
      </c>
      <c r="E173" s="171" t="s">
        <v>349</v>
      </c>
    </row>
    <row r="174" spans="1:5" x14ac:dyDescent="0.25">
      <c r="A174" s="176" t="s">
        <v>16</v>
      </c>
      <c r="B174" s="165" t="s">
        <v>879</v>
      </c>
      <c r="C174" s="156" t="s">
        <v>881</v>
      </c>
      <c r="D174" s="113" t="s">
        <v>15</v>
      </c>
      <c r="E174" s="171" t="s">
        <v>880</v>
      </c>
    </row>
    <row r="175" spans="1:5" x14ac:dyDescent="0.25">
      <c r="A175" s="176" t="s">
        <v>16</v>
      </c>
      <c r="B175" s="165" t="s">
        <v>357</v>
      </c>
      <c r="C175" s="156" t="s">
        <v>359</v>
      </c>
      <c r="D175" s="113" t="s">
        <v>15</v>
      </c>
      <c r="E175" s="171" t="s">
        <v>358</v>
      </c>
    </row>
    <row r="176" spans="1:5" x14ac:dyDescent="0.25">
      <c r="A176" s="176" t="s">
        <v>16</v>
      </c>
      <c r="B176" s="165" t="s">
        <v>2303</v>
      </c>
      <c r="C176" s="156" t="s">
        <v>593</v>
      </c>
      <c r="D176" s="113" t="s">
        <v>15</v>
      </c>
      <c r="E176" s="171" t="s">
        <v>592</v>
      </c>
    </row>
    <row r="177" spans="1:5" ht="30" x14ac:dyDescent="0.25">
      <c r="A177" s="176" t="s">
        <v>16</v>
      </c>
      <c r="B177" s="165" t="s">
        <v>2097</v>
      </c>
      <c r="C177" s="156" t="s">
        <v>14</v>
      </c>
      <c r="D177" s="113" t="s">
        <v>15</v>
      </c>
      <c r="E177" s="171" t="s">
        <v>2098</v>
      </c>
    </row>
    <row r="178" spans="1:5" ht="30" x14ac:dyDescent="0.25">
      <c r="A178" s="176" t="s">
        <v>16</v>
      </c>
      <c r="B178" s="165" t="s">
        <v>2007</v>
      </c>
      <c r="C178" s="156" t="s">
        <v>14</v>
      </c>
      <c r="D178" s="113" t="s">
        <v>15</v>
      </c>
      <c r="E178" s="171" t="s">
        <v>2092</v>
      </c>
    </row>
    <row r="179" spans="1:5" ht="30" x14ac:dyDescent="0.25">
      <c r="A179" s="176" t="s">
        <v>16</v>
      </c>
      <c r="B179" s="165" t="s">
        <v>2343</v>
      </c>
      <c r="C179" s="156" t="s">
        <v>14</v>
      </c>
      <c r="D179" s="113" t="s">
        <v>15</v>
      </c>
      <c r="E179" s="171" t="s">
        <v>2191</v>
      </c>
    </row>
    <row r="180" spans="1:5" ht="30" x14ac:dyDescent="0.25">
      <c r="A180" s="176" t="s">
        <v>16</v>
      </c>
      <c r="B180" s="165" t="s">
        <v>2093</v>
      </c>
      <c r="C180" s="156" t="s">
        <v>14</v>
      </c>
      <c r="D180" s="113" t="s">
        <v>15</v>
      </c>
      <c r="E180" s="171" t="s">
        <v>2094</v>
      </c>
    </row>
    <row r="181" spans="1:5" ht="30" x14ac:dyDescent="0.25">
      <c r="A181" s="176" t="s">
        <v>16</v>
      </c>
      <c r="B181" s="165" t="s">
        <v>2095</v>
      </c>
      <c r="C181" s="156" t="s">
        <v>14</v>
      </c>
      <c r="D181" s="113" t="s">
        <v>15</v>
      </c>
      <c r="E181" s="171" t="s">
        <v>2096</v>
      </c>
    </row>
    <row r="182" spans="1:5" x14ac:dyDescent="0.25">
      <c r="A182" s="176" t="s">
        <v>16</v>
      </c>
      <c r="B182" s="165" t="s">
        <v>993</v>
      </c>
      <c r="C182" s="156" t="s">
        <v>2430</v>
      </c>
      <c r="D182" s="113" t="s">
        <v>15</v>
      </c>
      <c r="E182" s="171" t="s">
        <v>921</v>
      </c>
    </row>
    <row r="183" spans="1:5" ht="45" x14ac:dyDescent="0.25">
      <c r="A183" s="176" t="s">
        <v>16</v>
      </c>
      <c r="B183" s="165" t="s">
        <v>996</v>
      </c>
      <c r="C183" s="156" t="s">
        <v>2401</v>
      </c>
      <c r="D183" s="113" t="s">
        <v>15</v>
      </c>
      <c r="E183" s="171" t="s">
        <v>997</v>
      </c>
    </row>
    <row r="184" spans="1:5" ht="60" x14ac:dyDescent="0.25">
      <c r="A184" s="176" t="s">
        <v>16</v>
      </c>
      <c r="B184" s="165" t="s">
        <v>3064</v>
      </c>
      <c r="C184" s="156" t="s">
        <v>14</v>
      </c>
      <c r="D184" s="113" t="s">
        <v>15</v>
      </c>
      <c r="E184" s="171" t="s">
        <v>2088</v>
      </c>
    </row>
    <row r="185" spans="1:5" x14ac:dyDescent="0.25">
      <c r="A185" s="176" t="s">
        <v>16</v>
      </c>
      <c r="B185" s="165" t="s">
        <v>3008</v>
      </c>
      <c r="C185" s="156" t="s">
        <v>1873</v>
      </c>
      <c r="D185" s="113" t="s">
        <v>15</v>
      </c>
      <c r="E185" s="171" t="s">
        <v>3009</v>
      </c>
    </row>
    <row r="186" spans="1:5" ht="30" x14ac:dyDescent="0.25">
      <c r="A186" s="176" t="s">
        <v>16</v>
      </c>
      <c r="B186" s="165" t="s">
        <v>2089</v>
      </c>
      <c r="C186" s="156" t="s">
        <v>2429</v>
      </c>
      <c r="D186" s="113" t="s">
        <v>15</v>
      </c>
      <c r="E186" s="171" t="s">
        <v>2090</v>
      </c>
    </row>
    <row r="187" spans="1:5" x14ac:dyDescent="0.25">
      <c r="A187" s="176" t="s">
        <v>16</v>
      </c>
      <c r="B187" s="165" t="s">
        <v>2332</v>
      </c>
      <c r="C187" s="156" t="s">
        <v>693</v>
      </c>
      <c r="D187" s="113" t="s">
        <v>15</v>
      </c>
      <c r="E187" s="171" t="s">
        <v>692</v>
      </c>
    </row>
    <row r="188" spans="1:5" ht="30" x14ac:dyDescent="0.25">
      <c r="A188" s="176" t="s">
        <v>16</v>
      </c>
      <c r="B188" s="165" t="s">
        <v>2333</v>
      </c>
      <c r="C188" s="156" t="s">
        <v>67</v>
      </c>
      <c r="D188" s="113" t="s">
        <v>15</v>
      </c>
      <c r="E188" s="171" t="s">
        <v>2334</v>
      </c>
    </row>
    <row r="189" spans="1:5" x14ac:dyDescent="0.25">
      <c r="A189" s="176" t="s">
        <v>16</v>
      </c>
      <c r="B189" s="165" t="s">
        <v>2091</v>
      </c>
      <c r="C189" s="156" t="s">
        <v>1115</v>
      </c>
      <c r="D189" s="113" t="s">
        <v>15</v>
      </c>
      <c r="E189" s="171" t="s">
        <v>1114</v>
      </c>
    </row>
    <row r="190" spans="1:5" x14ac:dyDescent="0.25">
      <c r="A190" s="176" t="s">
        <v>16</v>
      </c>
      <c r="B190" s="165" t="s">
        <v>3010</v>
      </c>
      <c r="C190" s="156" t="s">
        <v>2431</v>
      </c>
      <c r="D190" s="113" t="s">
        <v>15</v>
      </c>
      <c r="E190" s="171" t="s">
        <v>320</v>
      </c>
    </row>
    <row r="191" spans="1:5" x14ac:dyDescent="0.25">
      <c r="A191" s="176" t="s">
        <v>16</v>
      </c>
      <c r="B191" s="165" t="s">
        <v>2854</v>
      </c>
      <c r="C191" s="156" t="s">
        <v>309</v>
      </c>
      <c r="D191" s="113" t="s">
        <v>15</v>
      </c>
      <c r="E191" s="175" t="s">
        <v>2855</v>
      </c>
    </row>
    <row r="192" spans="1:5" x14ac:dyDescent="0.25">
      <c r="A192" s="176" t="s">
        <v>16</v>
      </c>
      <c r="B192" s="165" t="s">
        <v>712</v>
      </c>
      <c r="C192" s="156" t="s">
        <v>593</v>
      </c>
      <c r="D192" s="113" t="s">
        <v>15</v>
      </c>
      <c r="E192" s="171" t="s">
        <v>713</v>
      </c>
    </row>
    <row r="193" spans="1:5" ht="30" x14ac:dyDescent="0.25">
      <c r="A193" s="176" t="s">
        <v>16</v>
      </c>
      <c r="B193" s="165" t="s">
        <v>168</v>
      </c>
      <c r="C193" s="156" t="s">
        <v>170</v>
      </c>
      <c r="D193" s="113" t="s">
        <v>15</v>
      </c>
      <c r="E193" s="171" t="s">
        <v>169</v>
      </c>
    </row>
    <row r="194" spans="1:5" x14ac:dyDescent="0.25">
      <c r="A194" s="176" t="s">
        <v>16</v>
      </c>
      <c r="B194" s="165" t="s">
        <v>2036</v>
      </c>
      <c r="C194" s="156" t="s">
        <v>2428</v>
      </c>
      <c r="D194" s="113" t="s">
        <v>15</v>
      </c>
      <c r="E194" s="171" t="s">
        <v>2037</v>
      </c>
    </row>
    <row r="195" spans="1:5" ht="30" x14ac:dyDescent="0.25">
      <c r="A195" s="176" t="s">
        <v>16</v>
      </c>
      <c r="B195" s="165" t="s">
        <v>1231</v>
      </c>
      <c r="C195" s="156" t="s">
        <v>2102</v>
      </c>
      <c r="D195" s="113" t="s">
        <v>1141</v>
      </c>
      <c r="E195" s="171" t="s">
        <v>639</v>
      </c>
    </row>
    <row r="196" spans="1:5" ht="30" x14ac:dyDescent="0.25">
      <c r="A196" s="176" t="s">
        <v>16</v>
      </c>
      <c r="B196" s="165" t="s">
        <v>2991</v>
      </c>
      <c r="C196" s="156" t="s">
        <v>284</v>
      </c>
      <c r="D196" s="113" t="s">
        <v>11</v>
      </c>
      <c r="E196" s="171" t="s">
        <v>2992</v>
      </c>
    </row>
    <row r="197" spans="1:5" x14ac:dyDescent="0.25">
      <c r="A197" s="176" t="s">
        <v>16</v>
      </c>
      <c r="B197" s="165" t="s">
        <v>428</v>
      </c>
      <c r="C197" s="156" t="s">
        <v>430</v>
      </c>
      <c r="D197" s="113" t="s">
        <v>11</v>
      </c>
      <c r="E197" s="171" t="s">
        <v>429</v>
      </c>
    </row>
    <row r="198" spans="1:5" x14ac:dyDescent="0.25">
      <c r="A198" s="176" t="s">
        <v>16</v>
      </c>
      <c r="B198" s="165" t="s">
        <v>772</v>
      </c>
      <c r="C198" s="156" t="s">
        <v>2104</v>
      </c>
      <c r="D198" s="113" t="s">
        <v>11</v>
      </c>
      <c r="E198" s="171" t="s">
        <v>773</v>
      </c>
    </row>
    <row r="199" spans="1:5" x14ac:dyDescent="0.25">
      <c r="A199" s="176" t="s">
        <v>16</v>
      </c>
      <c r="B199" s="165" t="s">
        <v>2313</v>
      </c>
      <c r="C199" s="156" t="s">
        <v>181</v>
      </c>
      <c r="D199" s="113" t="s">
        <v>11</v>
      </c>
      <c r="E199" s="171" t="s">
        <v>180</v>
      </c>
    </row>
    <row r="200" spans="1:5" ht="30" x14ac:dyDescent="0.25">
      <c r="A200" s="176" t="s">
        <v>16</v>
      </c>
      <c r="B200" s="165" t="s">
        <v>182</v>
      </c>
      <c r="C200" s="156" t="s">
        <v>2105</v>
      </c>
      <c r="D200" s="113" t="s">
        <v>11</v>
      </c>
      <c r="E200" s="171" t="s">
        <v>183</v>
      </c>
    </row>
    <row r="201" spans="1:5" x14ac:dyDescent="0.25">
      <c r="A201" s="176" t="s">
        <v>16</v>
      </c>
      <c r="B201" s="165" t="s">
        <v>2993</v>
      </c>
      <c r="C201" s="156" t="s">
        <v>2402</v>
      </c>
      <c r="D201" s="113" t="s">
        <v>11</v>
      </c>
      <c r="E201" s="171" t="s">
        <v>447</v>
      </c>
    </row>
    <row r="202" spans="1:5" x14ac:dyDescent="0.25">
      <c r="A202" s="176" t="s">
        <v>16</v>
      </c>
      <c r="B202" s="165" t="s">
        <v>2106</v>
      </c>
      <c r="C202" s="156" t="s">
        <v>2108</v>
      </c>
      <c r="D202" s="113" t="s">
        <v>11</v>
      </c>
      <c r="E202" s="171" t="s">
        <v>2107</v>
      </c>
    </row>
    <row r="203" spans="1:5" x14ac:dyDescent="0.25">
      <c r="A203" s="176" t="s">
        <v>16</v>
      </c>
      <c r="B203" s="165" t="s">
        <v>1878</v>
      </c>
      <c r="C203" s="156" t="s">
        <v>1879</v>
      </c>
      <c r="D203" s="113" t="s">
        <v>11</v>
      </c>
      <c r="E203" s="171" t="s">
        <v>1880</v>
      </c>
    </row>
    <row r="204" spans="1:5" x14ac:dyDescent="0.25">
      <c r="A204" s="176" t="s">
        <v>16</v>
      </c>
      <c r="B204" s="165" t="s">
        <v>808</v>
      </c>
      <c r="C204" s="156" t="s">
        <v>810</v>
      </c>
      <c r="D204" s="113" t="s">
        <v>11</v>
      </c>
      <c r="E204" s="171" t="s">
        <v>809</v>
      </c>
    </row>
    <row r="205" spans="1:5" x14ac:dyDescent="0.25">
      <c r="A205" s="176" t="s">
        <v>16</v>
      </c>
      <c r="B205" s="165" t="s">
        <v>460</v>
      </c>
      <c r="C205" s="156" t="s">
        <v>2861</v>
      </c>
      <c r="D205" s="113" t="s">
        <v>11</v>
      </c>
      <c r="E205" s="171" t="s">
        <v>461</v>
      </c>
    </row>
    <row r="206" spans="1:5" ht="30" x14ac:dyDescent="0.25">
      <c r="A206" s="176" t="s">
        <v>16</v>
      </c>
      <c r="B206" s="165" t="s">
        <v>2188</v>
      </c>
      <c r="C206" s="156" t="s">
        <v>47</v>
      </c>
      <c r="D206" s="113" t="s">
        <v>11</v>
      </c>
      <c r="E206" s="171" t="s">
        <v>2189</v>
      </c>
    </row>
    <row r="207" spans="1:5" x14ac:dyDescent="0.25">
      <c r="A207" s="176" t="s">
        <v>16</v>
      </c>
      <c r="B207" s="165" t="s">
        <v>819</v>
      </c>
      <c r="C207" s="156" t="s">
        <v>2109</v>
      </c>
      <c r="D207" s="113" t="s">
        <v>11</v>
      </c>
      <c r="E207" s="171" t="s">
        <v>820</v>
      </c>
    </row>
    <row r="208" spans="1:5" ht="45" x14ac:dyDescent="0.25">
      <c r="A208" s="176" t="s">
        <v>16</v>
      </c>
      <c r="B208" s="165" t="s">
        <v>821</v>
      </c>
      <c r="C208" s="156" t="s">
        <v>823</v>
      </c>
      <c r="D208" s="113" t="s">
        <v>11</v>
      </c>
      <c r="E208" s="171" t="s">
        <v>822</v>
      </c>
    </row>
    <row r="209" spans="1:5" ht="30" x14ac:dyDescent="0.25">
      <c r="A209" s="176" t="s">
        <v>16</v>
      </c>
      <c r="B209" s="165" t="s">
        <v>2315</v>
      </c>
      <c r="C209" s="156" t="s">
        <v>34</v>
      </c>
      <c r="D209" s="113" t="s">
        <v>11</v>
      </c>
      <c r="E209" s="171" t="s">
        <v>2316</v>
      </c>
    </row>
    <row r="210" spans="1:5" x14ac:dyDescent="0.25">
      <c r="A210" s="176" t="s">
        <v>16</v>
      </c>
      <c r="B210" s="165" t="s">
        <v>847</v>
      </c>
      <c r="C210" s="156" t="s">
        <v>849</v>
      </c>
      <c r="D210" s="113" t="s">
        <v>11</v>
      </c>
      <c r="E210" s="171" t="s">
        <v>848</v>
      </c>
    </row>
    <row r="211" spans="1:5" ht="30" x14ac:dyDescent="0.25">
      <c r="A211" s="176" t="s">
        <v>16</v>
      </c>
      <c r="B211" s="165" t="s">
        <v>491</v>
      </c>
      <c r="C211" s="156" t="s">
        <v>2110</v>
      </c>
      <c r="D211" s="113" t="s">
        <v>11</v>
      </c>
      <c r="E211" s="171" t="s">
        <v>492</v>
      </c>
    </row>
    <row r="212" spans="1:5" x14ac:dyDescent="0.25">
      <c r="A212" s="176" t="s">
        <v>16</v>
      </c>
      <c r="B212" s="165" t="s">
        <v>2996</v>
      </c>
      <c r="C212" s="156" t="s">
        <v>843</v>
      </c>
      <c r="D212" s="113" t="s">
        <v>11</v>
      </c>
      <c r="E212" s="171" t="s">
        <v>842</v>
      </c>
    </row>
    <row r="213" spans="1:5" x14ac:dyDescent="0.25">
      <c r="A213" s="176" t="s">
        <v>16</v>
      </c>
      <c r="B213" s="165" t="s">
        <v>2127</v>
      </c>
      <c r="C213" s="156" t="s">
        <v>503</v>
      </c>
      <c r="D213" s="113" t="s">
        <v>11</v>
      </c>
      <c r="E213" s="171" t="s">
        <v>2128</v>
      </c>
    </row>
    <row r="214" spans="1:5" x14ac:dyDescent="0.25">
      <c r="A214" s="176" t="s">
        <v>16</v>
      </c>
      <c r="B214" s="165" t="s">
        <v>2103</v>
      </c>
      <c r="C214" s="156" t="s">
        <v>531</v>
      </c>
      <c r="D214" s="113" t="s">
        <v>11</v>
      </c>
      <c r="E214" s="171" t="s">
        <v>532</v>
      </c>
    </row>
    <row r="215" spans="1:5" x14ac:dyDescent="0.25">
      <c r="A215" s="176" t="s">
        <v>16</v>
      </c>
      <c r="B215" s="165" t="s">
        <v>897</v>
      </c>
      <c r="C215" s="156" t="s">
        <v>899</v>
      </c>
      <c r="D215" s="113" t="s">
        <v>11</v>
      </c>
      <c r="E215" s="171" t="s">
        <v>898</v>
      </c>
    </row>
    <row r="216" spans="1:5" ht="45" x14ac:dyDescent="0.25">
      <c r="A216" s="176" t="s">
        <v>16</v>
      </c>
      <c r="B216" s="165" t="s">
        <v>2111</v>
      </c>
      <c r="C216" s="156" t="s">
        <v>2403</v>
      </c>
      <c r="D216" s="113" t="s">
        <v>11</v>
      </c>
      <c r="E216" s="171" t="s">
        <v>2112</v>
      </c>
    </row>
    <row r="217" spans="1:5" x14ac:dyDescent="0.25">
      <c r="A217" s="176" t="s">
        <v>16</v>
      </c>
      <c r="B217" s="165" t="s">
        <v>2323</v>
      </c>
      <c r="C217" s="156" t="s">
        <v>545</v>
      </c>
      <c r="D217" s="113" t="s">
        <v>11</v>
      </c>
      <c r="E217" s="171" t="s">
        <v>2129</v>
      </c>
    </row>
    <row r="218" spans="1:5" ht="45" x14ac:dyDescent="0.25">
      <c r="A218" s="176" t="s">
        <v>16</v>
      </c>
      <c r="B218" s="165" t="s">
        <v>2132</v>
      </c>
      <c r="C218" s="156" t="s">
        <v>120</v>
      </c>
      <c r="D218" s="113" t="s">
        <v>11</v>
      </c>
      <c r="E218" s="171" t="s">
        <v>2133</v>
      </c>
    </row>
    <row r="219" spans="1:5" x14ac:dyDescent="0.25">
      <c r="A219" s="176" t="s">
        <v>16</v>
      </c>
      <c r="B219" s="165" t="s">
        <v>2869</v>
      </c>
      <c r="C219" s="156" t="s">
        <v>2870</v>
      </c>
      <c r="D219" s="113" t="s">
        <v>11</v>
      </c>
      <c r="E219" s="171" t="s">
        <v>2971</v>
      </c>
    </row>
    <row r="220" spans="1:5" x14ac:dyDescent="0.25">
      <c r="A220" s="176" t="s">
        <v>16</v>
      </c>
      <c r="B220" s="165" t="s">
        <v>2113</v>
      </c>
      <c r="C220" s="156" t="s">
        <v>920</v>
      </c>
      <c r="D220" s="113" t="s">
        <v>11</v>
      </c>
      <c r="E220" s="171" t="s">
        <v>398</v>
      </c>
    </row>
    <row r="221" spans="1:5" x14ac:dyDescent="0.25">
      <c r="A221" s="176" t="s">
        <v>16</v>
      </c>
      <c r="B221" s="165" t="s">
        <v>2114</v>
      </c>
      <c r="C221" s="156" t="s">
        <v>933</v>
      </c>
      <c r="D221" s="113" t="s">
        <v>11</v>
      </c>
      <c r="E221" s="171" t="s">
        <v>2115</v>
      </c>
    </row>
    <row r="222" spans="1:5" ht="30" x14ac:dyDescent="0.25">
      <c r="A222" s="176" t="s">
        <v>16</v>
      </c>
      <c r="B222" s="165" t="s">
        <v>2116</v>
      </c>
      <c r="C222" s="156" t="s">
        <v>567</v>
      </c>
      <c r="D222" s="113" t="s">
        <v>11</v>
      </c>
      <c r="E222" s="171" t="s">
        <v>566</v>
      </c>
    </row>
    <row r="223" spans="1:5" x14ac:dyDescent="0.25">
      <c r="A223" s="176" t="s">
        <v>16</v>
      </c>
      <c r="B223" s="165" t="s">
        <v>937</v>
      </c>
      <c r="C223" s="156" t="s">
        <v>939</v>
      </c>
      <c r="D223" s="113" t="s">
        <v>11</v>
      </c>
      <c r="E223" s="171" t="s">
        <v>938</v>
      </c>
    </row>
    <row r="224" spans="1:5" ht="30" x14ac:dyDescent="0.25">
      <c r="A224" s="176" t="s">
        <v>16</v>
      </c>
      <c r="B224" s="165" t="s">
        <v>3001</v>
      </c>
      <c r="C224" s="156" t="s">
        <v>237</v>
      </c>
      <c r="D224" s="113" t="s">
        <v>11</v>
      </c>
      <c r="E224" s="171" t="s">
        <v>236</v>
      </c>
    </row>
    <row r="225" spans="1:5" x14ac:dyDescent="0.25">
      <c r="A225" s="176" t="s">
        <v>16</v>
      </c>
      <c r="B225" s="165" t="s">
        <v>1893</v>
      </c>
      <c r="C225" s="156" t="s">
        <v>1894</v>
      </c>
      <c r="D225" s="113" t="s">
        <v>11</v>
      </c>
      <c r="E225" s="171" t="s">
        <v>1895</v>
      </c>
    </row>
    <row r="226" spans="1:5" x14ac:dyDescent="0.25">
      <c r="A226" s="176" t="s">
        <v>16</v>
      </c>
      <c r="B226" s="165" t="s">
        <v>378</v>
      </c>
      <c r="C226" s="156" t="s">
        <v>379</v>
      </c>
      <c r="D226" s="113" t="s">
        <v>11</v>
      </c>
      <c r="E226" s="171" t="s">
        <v>20</v>
      </c>
    </row>
    <row r="227" spans="1:5" ht="30" x14ac:dyDescent="0.25">
      <c r="A227" s="176" t="s">
        <v>16</v>
      </c>
      <c r="B227" s="165" t="s">
        <v>2117</v>
      </c>
      <c r="C227" s="156" t="s">
        <v>2119</v>
      </c>
      <c r="D227" s="113" t="s">
        <v>11</v>
      </c>
      <c r="E227" s="171" t="s">
        <v>2118</v>
      </c>
    </row>
    <row r="228" spans="1:5" x14ac:dyDescent="0.25">
      <c r="A228" s="176" t="s">
        <v>16</v>
      </c>
      <c r="B228" s="165" t="s">
        <v>2326</v>
      </c>
      <c r="C228" s="156" t="s">
        <v>1905</v>
      </c>
      <c r="D228" s="113" t="s">
        <v>11</v>
      </c>
      <c r="E228" s="171" t="s">
        <v>739</v>
      </c>
    </row>
    <row r="229" spans="1:5" x14ac:dyDescent="0.25">
      <c r="A229" s="176" t="s">
        <v>16</v>
      </c>
      <c r="B229" s="165" t="s">
        <v>1896</v>
      </c>
      <c r="C229" s="156" t="s">
        <v>1897</v>
      </c>
      <c r="D229" s="113" t="s">
        <v>11</v>
      </c>
      <c r="E229" s="171" t="s">
        <v>1898</v>
      </c>
    </row>
    <row r="230" spans="1:5" x14ac:dyDescent="0.25">
      <c r="A230" s="176" t="s">
        <v>16</v>
      </c>
      <c r="B230" s="165" t="s">
        <v>607</v>
      </c>
      <c r="C230" s="156" t="s">
        <v>609</v>
      </c>
      <c r="D230" s="113" t="s">
        <v>11</v>
      </c>
      <c r="E230" s="171" t="s">
        <v>608</v>
      </c>
    </row>
    <row r="231" spans="1:5" x14ac:dyDescent="0.25">
      <c r="A231" s="176" t="s">
        <v>16</v>
      </c>
      <c r="B231" s="165" t="s">
        <v>618</v>
      </c>
      <c r="C231" s="156" t="s">
        <v>2104</v>
      </c>
      <c r="D231" s="113" t="s">
        <v>11</v>
      </c>
      <c r="E231" s="171" t="s">
        <v>619</v>
      </c>
    </row>
    <row r="232" spans="1:5" ht="60" x14ac:dyDescent="0.25">
      <c r="A232" s="176" t="s">
        <v>16</v>
      </c>
      <c r="B232" s="165" t="s">
        <v>985</v>
      </c>
      <c r="C232" s="156" t="s">
        <v>2120</v>
      </c>
      <c r="D232" s="113" t="s">
        <v>11</v>
      </c>
      <c r="E232" s="171" t="s">
        <v>2379</v>
      </c>
    </row>
    <row r="233" spans="1:5" ht="30" x14ac:dyDescent="0.25">
      <c r="A233" s="176" t="s">
        <v>16</v>
      </c>
      <c r="B233" s="165" t="s">
        <v>2013</v>
      </c>
      <c r="C233" s="156" t="s">
        <v>151</v>
      </c>
      <c r="D233" s="113" t="s">
        <v>11</v>
      </c>
      <c r="E233" s="171" t="s">
        <v>2126</v>
      </c>
    </row>
    <row r="234" spans="1:5" x14ac:dyDescent="0.25">
      <c r="A234" s="176" t="s">
        <v>16</v>
      </c>
      <c r="B234" s="165" t="s">
        <v>1003</v>
      </c>
      <c r="C234" s="156" t="s">
        <v>1005</v>
      </c>
      <c r="D234" s="113" t="s">
        <v>11</v>
      </c>
      <c r="E234" s="171" t="s">
        <v>1004</v>
      </c>
    </row>
    <row r="235" spans="1:5" x14ac:dyDescent="0.25">
      <c r="A235" s="176" t="s">
        <v>16</v>
      </c>
      <c r="B235" s="165" t="s">
        <v>656</v>
      </c>
      <c r="C235" s="156" t="s">
        <v>658</v>
      </c>
      <c r="D235" s="113" t="s">
        <v>11</v>
      </c>
      <c r="E235" s="171" t="s">
        <v>657</v>
      </c>
    </row>
    <row r="236" spans="1:5" x14ac:dyDescent="0.25">
      <c r="A236" s="176" t="s">
        <v>16</v>
      </c>
      <c r="B236" s="165" t="s">
        <v>392</v>
      </c>
      <c r="C236" s="156" t="s">
        <v>379</v>
      </c>
      <c r="D236" s="113" t="s">
        <v>11</v>
      </c>
      <c r="E236" s="171" t="s">
        <v>393</v>
      </c>
    </row>
    <row r="237" spans="1:5" ht="30" x14ac:dyDescent="0.25">
      <c r="A237" s="176" t="s">
        <v>16</v>
      </c>
      <c r="B237" s="165" t="s">
        <v>664</v>
      </c>
      <c r="C237" s="156" t="s">
        <v>666</v>
      </c>
      <c r="D237" s="113" t="s">
        <v>11</v>
      </c>
      <c r="E237" s="171" t="s">
        <v>665</v>
      </c>
    </row>
    <row r="238" spans="1:5" x14ac:dyDescent="0.25">
      <c r="A238" s="176" t="s">
        <v>16</v>
      </c>
      <c r="B238" s="165" t="s">
        <v>137</v>
      </c>
      <c r="C238" s="156" t="s">
        <v>139</v>
      </c>
      <c r="D238" s="113" t="s">
        <v>11</v>
      </c>
      <c r="E238" s="171" t="s">
        <v>138</v>
      </c>
    </row>
    <row r="239" spans="1:5" x14ac:dyDescent="0.25">
      <c r="A239" s="176" t="s">
        <v>16</v>
      </c>
      <c r="B239" s="165" t="s">
        <v>1016</v>
      </c>
      <c r="C239" s="156" t="s">
        <v>1018</v>
      </c>
      <c r="D239" s="113" t="s">
        <v>11</v>
      </c>
      <c r="E239" s="171" t="s">
        <v>2121</v>
      </c>
    </row>
    <row r="240" spans="1:5" x14ac:dyDescent="0.25">
      <c r="A240" s="176" t="s">
        <v>16</v>
      </c>
      <c r="B240" s="165" t="s">
        <v>1784</v>
      </c>
      <c r="C240" s="156" t="s">
        <v>1785</v>
      </c>
      <c r="D240" s="113" t="s">
        <v>11</v>
      </c>
      <c r="E240" s="171" t="s">
        <v>135</v>
      </c>
    </row>
    <row r="241" spans="1:5" ht="30" x14ac:dyDescent="0.25">
      <c r="A241" s="176" t="s">
        <v>16</v>
      </c>
      <c r="B241" s="165" t="s">
        <v>2186</v>
      </c>
      <c r="C241" s="156" t="s">
        <v>68</v>
      </c>
      <c r="D241" s="113" t="s">
        <v>11</v>
      </c>
      <c r="E241" s="175" t="s">
        <v>2187</v>
      </c>
    </row>
    <row r="242" spans="1:5" x14ac:dyDescent="0.25">
      <c r="A242" s="176" t="s">
        <v>16</v>
      </c>
      <c r="B242" s="165" t="s">
        <v>2130</v>
      </c>
      <c r="C242" s="156" t="s">
        <v>68</v>
      </c>
      <c r="D242" s="113" t="s">
        <v>11</v>
      </c>
      <c r="E242" s="175" t="s">
        <v>2131</v>
      </c>
    </row>
    <row r="243" spans="1:5" ht="30" x14ac:dyDescent="0.25">
      <c r="A243" s="176" t="s">
        <v>16</v>
      </c>
      <c r="B243" s="165" t="s">
        <v>718</v>
      </c>
      <c r="C243" s="156" t="s">
        <v>720</v>
      </c>
      <c r="D243" s="113" t="s">
        <v>11</v>
      </c>
      <c r="E243" s="171" t="s">
        <v>719</v>
      </c>
    </row>
    <row r="244" spans="1:5" ht="30" x14ac:dyDescent="0.25">
      <c r="A244" s="176" t="s">
        <v>16</v>
      </c>
      <c r="B244" s="165" t="s">
        <v>152</v>
      </c>
      <c r="C244" s="156" t="s">
        <v>2404</v>
      </c>
      <c r="D244" s="113" t="s">
        <v>11</v>
      </c>
      <c r="E244" s="171" t="s">
        <v>153</v>
      </c>
    </row>
    <row r="245" spans="1:5" ht="30" x14ac:dyDescent="0.25">
      <c r="A245" s="176" t="s">
        <v>16</v>
      </c>
      <c r="B245" s="165" t="s">
        <v>2122</v>
      </c>
      <c r="C245" s="156" t="s">
        <v>415</v>
      </c>
      <c r="D245" s="113" t="s">
        <v>11</v>
      </c>
      <c r="E245" s="171" t="s">
        <v>414</v>
      </c>
    </row>
    <row r="246" spans="1:5" x14ac:dyDescent="0.25">
      <c r="A246" s="176" t="s">
        <v>16</v>
      </c>
      <c r="B246" s="165" t="s">
        <v>2123</v>
      </c>
      <c r="C246" s="156" t="s">
        <v>2124</v>
      </c>
      <c r="D246" s="113" t="s">
        <v>11</v>
      </c>
      <c r="E246" s="171" t="s">
        <v>1058</v>
      </c>
    </row>
    <row r="247" spans="1:5" x14ac:dyDescent="0.25">
      <c r="A247" s="176" t="s">
        <v>16</v>
      </c>
      <c r="B247" s="165" t="s">
        <v>2001</v>
      </c>
      <c r="C247" s="156" t="s">
        <v>733</v>
      </c>
      <c r="D247" s="113" t="s">
        <v>11</v>
      </c>
      <c r="E247" s="171" t="s">
        <v>2002</v>
      </c>
    </row>
    <row r="248" spans="1:5" ht="30" x14ac:dyDescent="0.25">
      <c r="A248" s="176" t="s">
        <v>16</v>
      </c>
      <c r="B248" s="165" t="s">
        <v>1068</v>
      </c>
      <c r="C248" s="156" t="s">
        <v>1070</v>
      </c>
      <c r="D248" s="113" t="s">
        <v>11</v>
      </c>
      <c r="E248" s="171" t="s">
        <v>1069</v>
      </c>
    </row>
    <row r="249" spans="1:5" x14ac:dyDescent="0.25">
      <c r="A249" s="176" t="s">
        <v>16</v>
      </c>
      <c r="B249" s="165" t="s">
        <v>738</v>
      </c>
      <c r="C249" s="156" t="s">
        <v>181</v>
      </c>
      <c r="D249" s="113" t="s">
        <v>11</v>
      </c>
      <c r="E249" s="171" t="s">
        <v>739</v>
      </c>
    </row>
    <row r="250" spans="1:5" x14ac:dyDescent="0.25">
      <c r="A250" s="176" t="s">
        <v>16</v>
      </c>
      <c r="B250" s="165" t="s">
        <v>2125</v>
      </c>
      <c r="C250" s="156" t="s">
        <v>1082</v>
      </c>
      <c r="D250" s="113" t="s">
        <v>11</v>
      </c>
      <c r="E250" s="171" t="s">
        <v>1081</v>
      </c>
    </row>
    <row r="251" spans="1:5" ht="30" x14ac:dyDescent="0.25">
      <c r="A251" s="176" t="s">
        <v>16</v>
      </c>
      <c r="B251" s="165" t="s">
        <v>1911</v>
      </c>
      <c r="C251" s="156" t="s">
        <v>413</v>
      </c>
      <c r="D251" s="113" t="s">
        <v>11</v>
      </c>
      <c r="E251" s="171" t="s">
        <v>412</v>
      </c>
    </row>
    <row r="252" spans="1:5" ht="30" x14ac:dyDescent="0.25">
      <c r="A252" s="176" t="s">
        <v>16</v>
      </c>
      <c r="B252" s="165" t="s">
        <v>1090</v>
      </c>
      <c r="C252" s="156" t="s">
        <v>2405</v>
      </c>
      <c r="D252" s="113" t="s">
        <v>11</v>
      </c>
      <c r="E252" s="171" t="s">
        <v>1091</v>
      </c>
    </row>
    <row r="253" spans="1:5" x14ac:dyDescent="0.25">
      <c r="A253" s="176" t="s">
        <v>16</v>
      </c>
      <c r="B253" s="165" t="s">
        <v>3015</v>
      </c>
      <c r="C253" s="156" t="s">
        <v>2405</v>
      </c>
      <c r="D253" s="113" t="s">
        <v>11</v>
      </c>
      <c r="E253" s="171" t="s">
        <v>759</v>
      </c>
    </row>
    <row r="254" spans="1:5" ht="45" x14ac:dyDescent="0.25">
      <c r="A254" s="176" t="s">
        <v>16</v>
      </c>
      <c r="B254" s="165" t="s">
        <v>1995</v>
      </c>
      <c r="C254" s="156" t="s">
        <v>2342</v>
      </c>
      <c r="D254" s="113" t="s">
        <v>1919</v>
      </c>
      <c r="E254" s="171" t="s">
        <v>732</v>
      </c>
    </row>
    <row r="255" spans="1:5" x14ac:dyDescent="0.25">
      <c r="A255" s="176" t="s">
        <v>16</v>
      </c>
      <c r="B255" s="165" t="s">
        <v>1920</v>
      </c>
      <c r="C255" s="156" t="s">
        <v>1920</v>
      </c>
      <c r="D255" s="113" t="s">
        <v>335</v>
      </c>
      <c r="E255" s="171" t="s">
        <v>1921</v>
      </c>
    </row>
    <row r="256" spans="1:5" x14ac:dyDescent="0.25">
      <c r="A256" s="176" t="s">
        <v>16</v>
      </c>
      <c r="B256" s="165" t="s">
        <v>3005</v>
      </c>
      <c r="C256" s="156" t="s">
        <v>2382</v>
      </c>
      <c r="D256" s="113" t="s">
        <v>335</v>
      </c>
      <c r="E256" s="171" t="s">
        <v>1006</v>
      </c>
    </row>
    <row r="257" spans="1:5" ht="60" x14ac:dyDescent="0.25">
      <c r="A257" s="176" t="s">
        <v>16</v>
      </c>
      <c r="B257" s="165" t="s">
        <v>2889</v>
      </c>
      <c r="C257" s="156" t="s">
        <v>2889</v>
      </c>
      <c r="D257" s="113" t="s">
        <v>335</v>
      </c>
      <c r="E257" s="171" t="s">
        <v>2973</v>
      </c>
    </row>
    <row r="258" spans="1:5" x14ac:dyDescent="0.25">
      <c r="A258" s="176" t="s">
        <v>16</v>
      </c>
      <c r="B258" s="165" t="s">
        <v>767</v>
      </c>
      <c r="C258" s="156" t="s">
        <v>2136</v>
      </c>
      <c r="D258" s="113" t="s">
        <v>2135</v>
      </c>
      <c r="E258" s="171" t="s">
        <v>768</v>
      </c>
    </row>
    <row r="259" spans="1:5" x14ac:dyDescent="0.25">
      <c r="A259" s="176" t="s">
        <v>16</v>
      </c>
      <c r="B259" s="165" t="s">
        <v>1228</v>
      </c>
      <c r="C259" s="156" t="s">
        <v>2427</v>
      </c>
      <c r="D259" s="113" t="s">
        <v>23</v>
      </c>
      <c r="E259" s="171" t="s">
        <v>433</v>
      </c>
    </row>
    <row r="260" spans="1:5" x14ac:dyDescent="0.25">
      <c r="A260" s="176" t="s">
        <v>16</v>
      </c>
      <c r="B260" s="165" t="s">
        <v>806</v>
      </c>
      <c r="C260" s="156" t="s">
        <v>806</v>
      </c>
      <c r="D260" s="113" t="s">
        <v>23</v>
      </c>
      <c r="E260" s="171" t="s">
        <v>807</v>
      </c>
    </row>
    <row r="261" spans="1:5" x14ac:dyDescent="0.25">
      <c r="A261" s="176" t="s">
        <v>16</v>
      </c>
      <c r="B261" s="165" t="s">
        <v>876</v>
      </c>
      <c r="C261" s="156" t="s">
        <v>878</v>
      </c>
      <c r="D261" s="113" t="s">
        <v>23</v>
      </c>
      <c r="E261" s="171" t="s">
        <v>2137</v>
      </c>
    </row>
    <row r="262" spans="1:5" x14ac:dyDescent="0.25">
      <c r="A262" s="176" t="s">
        <v>16</v>
      </c>
      <c r="B262" s="165" t="s">
        <v>2139</v>
      </c>
      <c r="C262" s="156" t="s">
        <v>2426</v>
      </c>
      <c r="D262" s="113" t="s">
        <v>23</v>
      </c>
      <c r="E262" s="171" t="s">
        <v>2140</v>
      </c>
    </row>
    <row r="263" spans="1:5" x14ac:dyDescent="0.25">
      <c r="A263" s="176" t="s">
        <v>16</v>
      </c>
      <c r="B263" s="165" t="s">
        <v>1925</v>
      </c>
      <c r="C263" s="156" t="s">
        <v>2144</v>
      </c>
      <c r="D263" s="113" t="s">
        <v>23</v>
      </c>
      <c r="E263" s="171" t="s">
        <v>2143</v>
      </c>
    </row>
    <row r="264" spans="1:5" x14ac:dyDescent="0.25">
      <c r="A264" s="176" t="s">
        <v>16</v>
      </c>
      <c r="B264" s="165" t="s">
        <v>2138</v>
      </c>
      <c r="C264" s="156" t="s">
        <v>1071</v>
      </c>
      <c r="D264" s="113" t="s">
        <v>23</v>
      </c>
      <c r="E264" s="171" t="s">
        <v>1072</v>
      </c>
    </row>
    <row r="265" spans="1:5" x14ac:dyDescent="0.25">
      <c r="A265" s="176" t="s">
        <v>16</v>
      </c>
      <c r="B265" s="165" t="s">
        <v>2141</v>
      </c>
      <c r="C265" s="156" t="s">
        <v>2425</v>
      </c>
      <c r="D265" s="113" t="s">
        <v>23</v>
      </c>
      <c r="E265" s="171" t="s">
        <v>2142</v>
      </c>
    </row>
    <row r="266" spans="1:5" ht="14.25" customHeight="1" x14ac:dyDescent="0.25">
      <c r="A266" s="176" t="s">
        <v>16</v>
      </c>
      <c r="B266" s="165" t="s">
        <v>298</v>
      </c>
      <c r="C266" s="156" t="s">
        <v>300</v>
      </c>
      <c r="D266" s="113" t="s">
        <v>289</v>
      </c>
      <c r="E266" s="171" t="s">
        <v>299</v>
      </c>
    </row>
    <row r="267" spans="1:5" x14ac:dyDescent="0.25">
      <c r="A267" s="176" t="s">
        <v>16</v>
      </c>
      <c r="B267" s="165" t="s">
        <v>1031</v>
      </c>
      <c r="C267" s="156" t="s">
        <v>1033</v>
      </c>
      <c r="D267" s="113" t="s">
        <v>289</v>
      </c>
      <c r="E267" s="171" t="s">
        <v>1032</v>
      </c>
    </row>
    <row r="268" spans="1:5" x14ac:dyDescent="0.25">
      <c r="A268" s="176" t="s">
        <v>16</v>
      </c>
      <c r="B268" s="165" t="s">
        <v>1034</v>
      </c>
      <c r="C268" s="156" t="s">
        <v>1036</v>
      </c>
      <c r="D268" s="113" t="s">
        <v>289</v>
      </c>
      <c r="E268" s="171" t="s">
        <v>1035</v>
      </c>
    </row>
    <row r="269" spans="1:5" x14ac:dyDescent="0.25">
      <c r="A269" s="176" t="s">
        <v>16</v>
      </c>
      <c r="B269" s="165" t="s">
        <v>824</v>
      </c>
      <c r="C269" s="156" t="s">
        <v>826</v>
      </c>
      <c r="D269" s="113" t="s">
        <v>134</v>
      </c>
      <c r="E269" s="171" t="s">
        <v>825</v>
      </c>
    </row>
    <row r="270" spans="1:5" x14ac:dyDescent="0.25">
      <c r="A270" s="176" t="s">
        <v>16</v>
      </c>
      <c r="B270" s="165" t="s">
        <v>2340</v>
      </c>
      <c r="C270" s="156" t="s">
        <v>859</v>
      </c>
      <c r="D270" s="113" t="s">
        <v>134</v>
      </c>
      <c r="E270" s="171" t="s">
        <v>857</v>
      </c>
    </row>
    <row r="271" spans="1:5" x14ac:dyDescent="0.25">
      <c r="A271" s="176" t="s">
        <v>16</v>
      </c>
      <c r="B271" s="165" t="s">
        <v>863</v>
      </c>
      <c r="C271" s="156" t="s">
        <v>865</v>
      </c>
      <c r="D271" s="113" t="s">
        <v>134</v>
      </c>
      <c r="E271" s="171" t="s">
        <v>864</v>
      </c>
    </row>
    <row r="272" spans="1:5" x14ac:dyDescent="0.25">
      <c r="A272" s="176" t="s">
        <v>16</v>
      </c>
      <c r="B272" s="165" t="s">
        <v>884</v>
      </c>
      <c r="C272" s="156" t="s">
        <v>886</v>
      </c>
      <c r="D272" s="113" t="s">
        <v>134</v>
      </c>
      <c r="E272" s="171" t="s">
        <v>885</v>
      </c>
    </row>
    <row r="273" spans="1:5" ht="45" x14ac:dyDescent="0.25">
      <c r="A273" s="176" t="s">
        <v>16</v>
      </c>
      <c r="B273" s="165" t="s">
        <v>934</v>
      </c>
      <c r="C273" s="156" t="s">
        <v>936</v>
      </c>
      <c r="D273" s="113" t="s">
        <v>134</v>
      </c>
      <c r="E273" s="171" t="s">
        <v>2145</v>
      </c>
    </row>
    <row r="274" spans="1:5" x14ac:dyDescent="0.25">
      <c r="A274" s="176" t="s">
        <v>16</v>
      </c>
      <c r="B274" s="165" t="s">
        <v>1932</v>
      </c>
      <c r="C274" s="156" t="s">
        <v>1933</v>
      </c>
      <c r="D274" s="113" t="s">
        <v>134</v>
      </c>
      <c r="E274" s="171" t="s">
        <v>1934</v>
      </c>
    </row>
    <row r="275" spans="1:5" x14ac:dyDescent="0.25">
      <c r="A275" s="176" t="s">
        <v>16</v>
      </c>
      <c r="B275" s="165" t="s">
        <v>267</v>
      </c>
      <c r="C275" s="156" t="s">
        <v>2406</v>
      </c>
      <c r="D275" s="113" t="s">
        <v>134</v>
      </c>
      <c r="E275" s="171" t="s">
        <v>268</v>
      </c>
    </row>
    <row r="276" spans="1:5" ht="30" x14ac:dyDescent="0.25">
      <c r="A276" s="176" t="s">
        <v>16</v>
      </c>
      <c r="B276" s="165" t="s">
        <v>749</v>
      </c>
      <c r="C276" s="156" t="s">
        <v>751</v>
      </c>
      <c r="D276" s="113" t="s">
        <v>134</v>
      </c>
      <c r="E276" s="171" t="s">
        <v>750</v>
      </c>
    </row>
    <row r="277" spans="1:5" ht="30" x14ac:dyDescent="0.25">
      <c r="A277" s="176" t="s">
        <v>16</v>
      </c>
      <c r="B277" s="165" t="s">
        <v>2895</v>
      </c>
      <c r="C277" s="156" t="s">
        <v>2896</v>
      </c>
      <c r="D277" s="113" t="s">
        <v>41</v>
      </c>
      <c r="E277" s="171" t="s">
        <v>2897</v>
      </c>
    </row>
    <row r="278" spans="1:5" x14ac:dyDescent="0.25">
      <c r="A278" s="176" t="s">
        <v>16</v>
      </c>
      <c r="B278" s="165" t="s">
        <v>827</v>
      </c>
      <c r="C278" s="156" t="s">
        <v>829</v>
      </c>
      <c r="D278" s="113" t="s">
        <v>41</v>
      </c>
      <c r="E278" s="171" t="s">
        <v>828</v>
      </c>
    </row>
    <row r="279" spans="1:5" ht="30" x14ac:dyDescent="0.25">
      <c r="A279" s="176" t="s">
        <v>16</v>
      </c>
      <c r="B279" s="165" t="s">
        <v>836</v>
      </c>
      <c r="C279" s="156" t="s">
        <v>2407</v>
      </c>
      <c r="D279" s="113" t="s">
        <v>41</v>
      </c>
      <c r="E279" s="171" t="s">
        <v>837</v>
      </c>
    </row>
    <row r="280" spans="1:5" x14ac:dyDescent="0.25">
      <c r="A280" s="176" t="s">
        <v>16</v>
      </c>
      <c r="B280" s="165" t="s">
        <v>317</v>
      </c>
      <c r="C280" s="156" t="s">
        <v>319</v>
      </c>
      <c r="D280" s="113" t="s">
        <v>41</v>
      </c>
      <c r="E280" s="171" t="s">
        <v>318</v>
      </c>
    </row>
    <row r="281" spans="1:5" ht="30" x14ac:dyDescent="0.25">
      <c r="A281" s="176" t="s">
        <v>16</v>
      </c>
      <c r="B281" s="165" t="s">
        <v>1936</v>
      </c>
      <c r="C281" s="156" t="s">
        <v>1937</v>
      </c>
      <c r="D281" s="113" t="s">
        <v>41</v>
      </c>
      <c r="E281" s="171" t="s">
        <v>1938</v>
      </c>
    </row>
    <row r="282" spans="1:5" ht="30" x14ac:dyDescent="0.25">
      <c r="A282" s="176" t="s">
        <v>16</v>
      </c>
      <c r="B282" s="165" t="s">
        <v>321</v>
      </c>
      <c r="C282" s="156" t="s">
        <v>2380</v>
      </c>
      <c r="D282" s="113" t="s">
        <v>41</v>
      </c>
      <c r="E282" s="171" t="s">
        <v>322</v>
      </c>
    </row>
    <row r="283" spans="1:5" x14ac:dyDescent="0.25">
      <c r="A283" s="176" t="s">
        <v>16</v>
      </c>
      <c r="B283" s="165" t="s">
        <v>868</v>
      </c>
      <c r="C283" s="156" t="s">
        <v>487</v>
      </c>
      <c r="D283" s="113" t="s">
        <v>41</v>
      </c>
      <c r="E283" s="171" t="s">
        <v>869</v>
      </c>
    </row>
    <row r="284" spans="1:5" x14ac:dyDescent="0.25">
      <c r="A284" s="176" t="s">
        <v>16</v>
      </c>
      <c r="B284" s="165" t="s">
        <v>2320</v>
      </c>
      <c r="C284" s="156" t="s">
        <v>218</v>
      </c>
      <c r="D284" s="113" t="s">
        <v>41</v>
      </c>
      <c r="E284" s="171" t="s">
        <v>1098</v>
      </c>
    </row>
    <row r="285" spans="1:5" x14ac:dyDescent="0.25">
      <c r="A285" s="176" t="s">
        <v>16</v>
      </c>
      <c r="B285" s="165" t="s">
        <v>912</v>
      </c>
      <c r="C285" s="156" t="s">
        <v>1937</v>
      </c>
      <c r="D285" s="113" t="s">
        <v>41</v>
      </c>
      <c r="E285" s="171" t="s">
        <v>913</v>
      </c>
    </row>
    <row r="286" spans="1:5" x14ac:dyDescent="0.25">
      <c r="A286" s="176" t="s">
        <v>16</v>
      </c>
      <c r="B286" s="165" t="s">
        <v>2146</v>
      </c>
      <c r="C286" s="156" t="s">
        <v>235</v>
      </c>
      <c r="D286" s="113" t="s">
        <v>41</v>
      </c>
      <c r="E286" s="171" t="s">
        <v>2147</v>
      </c>
    </row>
    <row r="287" spans="1:5" x14ac:dyDescent="0.25">
      <c r="A287" s="176" t="s">
        <v>16</v>
      </c>
      <c r="B287" s="165" t="s">
        <v>557</v>
      </c>
      <c r="C287" s="156" t="s">
        <v>559</v>
      </c>
      <c r="D287" s="113" t="s">
        <v>41</v>
      </c>
      <c r="E287" s="171" t="s">
        <v>558</v>
      </c>
    </row>
    <row r="288" spans="1:5" ht="30" x14ac:dyDescent="0.25">
      <c r="A288" s="176" t="s">
        <v>16</v>
      </c>
      <c r="B288" s="165" t="s">
        <v>574</v>
      </c>
      <c r="C288" s="156" t="s">
        <v>2408</v>
      </c>
      <c r="D288" s="113" t="s">
        <v>41</v>
      </c>
      <c r="E288" s="171" t="s">
        <v>2148</v>
      </c>
    </row>
    <row r="289" spans="1:5" ht="30" x14ac:dyDescent="0.25">
      <c r="A289" s="176" t="s">
        <v>16</v>
      </c>
      <c r="B289" s="165" t="s">
        <v>2160</v>
      </c>
      <c r="C289" s="156" t="s">
        <v>235</v>
      </c>
      <c r="D289" s="113" t="s">
        <v>41</v>
      </c>
      <c r="E289" s="171" t="s">
        <v>2161</v>
      </c>
    </row>
    <row r="290" spans="1:5" ht="30" x14ac:dyDescent="0.25">
      <c r="A290" s="176" t="s">
        <v>16</v>
      </c>
      <c r="B290" s="165" t="s">
        <v>2325</v>
      </c>
      <c r="C290" s="156" t="s">
        <v>59</v>
      </c>
      <c r="D290" s="113" t="s">
        <v>41</v>
      </c>
      <c r="E290" s="171" t="s">
        <v>2490</v>
      </c>
    </row>
    <row r="291" spans="1:5" x14ac:dyDescent="0.25">
      <c r="A291" s="176" t="s">
        <v>16</v>
      </c>
      <c r="B291" s="165" t="s">
        <v>951</v>
      </c>
      <c r="C291" s="156" t="s">
        <v>953</v>
      </c>
      <c r="D291" s="113" t="s">
        <v>41</v>
      </c>
      <c r="E291" s="171" t="s">
        <v>952</v>
      </c>
    </row>
    <row r="292" spans="1:5" ht="28.5" customHeight="1" x14ac:dyDescent="0.25">
      <c r="A292" s="176" t="s">
        <v>16</v>
      </c>
      <c r="B292" s="165" t="s">
        <v>2149</v>
      </c>
      <c r="C292" s="156" t="s">
        <v>2409</v>
      </c>
      <c r="D292" s="113" t="s">
        <v>41</v>
      </c>
      <c r="E292" s="171" t="s">
        <v>2150</v>
      </c>
    </row>
    <row r="293" spans="1:5" x14ac:dyDescent="0.25">
      <c r="A293" s="176" t="s">
        <v>16</v>
      </c>
      <c r="B293" s="165" t="s">
        <v>3002</v>
      </c>
      <c r="C293" s="156" t="s">
        <v>2381</v>
      </c>
      <c r="D293" s="113" t="s">
        <v>41</v>
      </c>
      <c r="E293" s="171" t="s">
        <v>580</v>
      </c>
    </row>
    <row r="294" spans="1:5" x14ac:dyDescent="0.25">
      <c r="A294" s="176" t="s">
        <v>16</v>
      </c>
      <c r="B294" s="165" t="s">
        <v>1940</v>
      </c>
      <c r="C294" s="156" t="s">
        <v>88</v>
      </c>
      <c r="D294" s="113" t="s">
        <v>41</v>
      </c>
      <c r="E294" s="171" t="s">
        <v>87</v>
      </c>
    </row>
    <row r="295" spans="1:5" x14ac:dyDescent="0.25">
      <c r="A295" s="176" t="s">
        <v>16</v>
      </c>
      <c r="B295" s="165" t="s">
        <v>2151</v>
      </c>
      <c r="C295" s="156" t="s">
        <v>487</v>
      </c>
      <c r="D295" s="113" t="s">
        <v>41</v>
      </c>
      <c r="E295" s="171" t="s">
        <v>2152</v>
      </c>
    </row>
    <row r="296" spans="1:5" ht="30" x14ac:dyDescent="0.25">
      <c r="A296" s="176" t="s">
        <v>16</v>
      </c>
      <c r="B296" s="165" t="s">
        <v>599</v>
      </c>
      <c r="C296" s="156" t="s">
        <v>601</v>
      </c>
      <c r="D296" s="113" t="s">
        <v>41</v>
      </c>
      <c r="E296" s="171" t="s">
        <v>600</v>
      </c>
    </row>
    <row r="297" spans="1:5" ht="30" x14ac:dyDescent="0.25">
      <c r="A297" s="176" t="s">
        <v>16</v>
      </c>
      <c r="B297" s="165" t="s">
        <v>63</v>
      </c>
      <c r="C297" s="156" t="s">
        <v>63</v>
      </c>
      <c r="D297" s="113" t="s">
        <v>41</v>
      </c>
      <c r="E297" s="171" t="s">
        <v>2153</v>
      </c>
    </row>
    <row r="298" spans="1:5" x14ac:dyDescent="0.25">
      <c r="A298" s="176" t="s">
        <v>16</v>
      </c>
      <c r="B298" s="165" t="s">
        <v>987</v>
      </c>
      <c r="C298" s="156" t="s">
        <v>2410</v>
      </c>
      <c r="D298" s="113" t="s">
        <v>41</v>
      </c>
      <c r="E298" s="171" t="s">
        <v>988</v>
      </c>
    </row>
    <row r="299" spans="1:5" x14ac:dyDescent="0.25">
      <c r="A299" s="176" t="s">
        <v>16</v>
      </c>
      <c r="B299" s="165" t="s">
        <v>2154</v>
      </c>
      <c r="C299" s="156" t="s">
        <v>992</v>
      </c>
      <c r="D299" s="113" t="s">
        <v>41</v>
      </c>
      <c r="E299" s="171" t="s">
        <v>991</v>
      </c>
    </row>
    <row r="300" spans="1:5" x14ac:dyDescent="0.25">
      <c r="A300" s="176" t="s">
        <v>16</v>
      </c>
      <c r="B300" s="165" t="s">
        <v>994</v>
      </c>
      <c r="C300" s="156" t="s">
        <v>3004</v>
      </c>
      <c r="D300" s="113" t="s">
        <v>41</v>
      </c>
      <c r="E300" s="171" t="s">
        <v>995</v>
      </c>
    </row>
    <row r="301" spans="1:5" x14ac:dyDescent="0.25">
      <c r="A301" s="176" t="s">
        <v>16</v>
      </c>
      <c r="B301" s="165" t="s">
        <v>635</v>
      </c>
      <c r="C301" s="156" t="s">
        <v>637</v>
      </c>
      <c r="D301" s="113" t="s">
        <v>41</v>
      </c>
      <c r="E301" s="171" t="s">
        <v>636</v>
      </c>
    </row>
    <row r="302" spans="1:5" x14ac:dyDescent="0.25">
      <c r="A302" s="176" t="s">
        <v>16</v>
      </c>
      <c r="B302" s="165" t="s">
        <v>2155</v>
      </c>
      <c r="C302" s="156" t="s">
        <v>2411</v>
      </c>
      <c r="D302" s="113" t="s">
        <v>41</v>
      </c>
      <c r="E302" s="171" t="s">
        <v>638</v>
      </c>
    </row>
    <row r="303" spans="1:5" x14ac:dyDescent="0.25">
      <c r="A303" s="176" t="s">
        <v>16</v>
      </c>
      <c r="B303" s="165" t="s">
        <v>386</v>
      </c>
      <c r="C303" s="156" t="s">
        <v>388</v>
      </c>
      <c r="D303" s="113" t="s">
        <v>41</v>
      </c>
      <c r="E303" s="171" t="s">
        <v>387</v>
      </c>
    </row>
    <row r="304" spans="1:5" ht="30" x14ac:dyDescent="0.25">
      <c r="A304" s="176" t="s">
        <v>16</v>
      </c>
      <c r="B304" s="165" t="s">
        <v>1009</v>
      </c>
      <c r="C304" s="156" t="s">
        <v>1011</v>
      </c>
      <c r="D304" s="113" t="s">
        <v>41</v>
      </c>
      <c r="E304" s="171" t="s">
        <v>1010</v>
      </c>
    </row>
    <row r="305" spans="1:5" x14ac:dyDescent="0.25">
      <c r="A305" s="176" t="s">
        <v>16</v>
      </c>
      <c r="B305" s="165" t="s">
        <v>259</v>
      </c>
      <c r="C305" s="156" t="s">
        <v>261</v>
      </c>
      <c r="D305" s="113" t="s">
        <v>41</v>
      </c>
      <c r="E305" s="171" t="s">
        <v>260</v>
      </c>
    </row>
    <row r="306" spans="1:5" x14ac:dyDescent="0.25">
      <c r="A306" s="176" t="s">
        <v>16</v>
      </c>
      <c r="B306" s="165" t="s">
        <v>2330</v>
      </c>
      <c r="C306" s="156" t="s">
        <v>64</v>
      </c>
      <c r="D306" s="113" t="s">
        <v>41</v>
      </c>
      <c r="E306" s="171" t="s">
        <v>2331</v>
      </c>
    </row>
    <row r="307" spans="1:5" ht="30" x14ac:dyDescent="0.25">
      <c r="A307" s="176" t="s">
        <v>16</v>
      </c>
      <c r="B307" s="165" t="s">
        <v>3011</v>
      </c>
      <c r="C307" s="156" t="s">
        <v>1042</v>
      </c>
      <c r="D307" s="113" t="s">
        <v>41</v>
      </c>
      <c r="E307" s="171" t="s">
        <v>1041</v>
      </c>
    </row>
    <row r="308" spans="1:5" x14ac:dyDescent="0.25">
      <c r="A308" s="176" t="s">
        <v>16</v>
      </c>
      <c r="B308" s="165" t="s">
        <v>707</v>
      </c>
      <c r="C308" s="156" t="s">
        <v>63</v>
      </c>
      <c r="D308" s="113" t="s">
        <v>41</v>
      </c>
      <c r="E308" s="171" t="s">
        <v>708</v>
      </c>
    </row>
    <row r="309" spans="1:5" x14ac:dyDescent="0.25">
      <c r="A309" s="176" t="s">
        <v>16</v>
      </c>
      <c r="B309" s="165" t="s">
        <v>3012</v>
      </c>
      <c r="C309" s="156" t="s">
        <v>2387</v>
      </c>
      <c r="D309" s="113" t="s">
        <v>41</v>
      </c>
      <c r="E309" s="171" t="s">
        <v>2019</v>
      </c>
    </row>
    <row r="310" spans="1:5" x14ac:dyDescent="0.25">
      <c r="A310" s="176" t="s">
        <v>16</v>
      </c>
      <c r="B310" s="165" t="s">
        <v>1055</v>
      </c>
      <c r="C310" s="156" t="s">
        <v>2388</v>
      </c>
      <c r="D310" s="113" t="s">
        <v>41</v>
      </c>
      <c r="E310" s="171" t="s">
        <v>1056</v>
      </c>
    </row>
    <row r="311" spans="1:5" x14ac:dyDescent="0.25">
      <c r="A311" s="176" t="s">
        <v>16</v>
      </c>
      <c r="B311" s="165" t="s">
        <v>1053</v>
      </c>
      <c r="C311" s="156" t="s">
        <v>2389</v>
      </c>
      <c r="D311" s="113" t="s">
        <v>41</v>
      </c>
      <c r="E311" s="171" t="s">
        <v>1054</v>
      </c>
    </row>
    <row r="312" spans="1:5" ht="30" x14ac:dyDescent="0.25">
      <c r="A312" s="176" t="s">
        <v>16</v>
      </c>
      <c r="B312" s="165" t="s">
        <v>400</v>
      </c>
      <c r="C312" s="156" t="s">
        <v>2390</v>
      </c>
      <c r="D312" s="113" t="s">
        <v>41</v>
      </c>
      <c r="E312" s="171" t="s">
        <v>2156</v>
      </c>
    </row>
    <row r="313" spans="1:5" x14ac:dyDescent="0.25">
      <c r="A313" s="176" t="s">
        <v>16</v>
      </c>
      <c r="B313" s="165" t="s">
        <v>3065</v>
      </c>
      <c r="C313" s="156" t="s">
        <v>737</v>
      </c>
      <c r="D313" s="113" t="s">
        <v>41</v>
      </c>
      <c r="E313" s="171" t="s">
        <v>736</v>
      </c>
    </row>
    <row r="314" spans="1:5" ht="30" x14ac:dyDescent="0.25">
      <c r="A314" s="176" t="s">
        <v>16</v>
      </c>
      <c r="B314" s="165" t="s">
        <v>1077</v>
      </c>
      <c r="C314" s="156" t="s">
        <v>1079</v>
      </c>
      <c r="D314" s="113" t="s">
        <v>41</v>
      </c>
      <c r="E314" s="171" t="s">
        <v>1078</v>
      </c>
    </row>
    <row r="315" spans="1:5" x14ac:dyDescent="0.25">
      <c r="A315" s="176" t="s">
        <v>16</v>
      </c>
      <c r="B315" s="165" t="s">
        <v>2157</v>
      </c>
      <c r="C315" s="156" t="s">
        <v>235</v>
      </c>
      <c r="D315" s="113" t="s">
        <v>41</v>
      </c>
      <c r="E315" s="171" t="s">
        <v>2158</v>
      </c>
    </row>
    <row r="316" spans="1:5" ht="15.75" customHeight="1" x14ac:dyDescent="0.25">
      <c r="A316" s="176" t="s">
        <v>16</v>
      </c>
      <c r="B316" s="165" t="s">
        <v>2327</v>
      </c>
      <c r="C316" s="156" t="s">
        <v>2102</v>
      </c>
      <c r="D316" s="113" t="s">
        <v>1943</v>
      </c>
      <c r="E316" s="171" t="s">
        <v>1110</v>
      </c>
    </row>
    <row r="317" spans="1:5" ht="15.75" customHeight="1" x14ac:dyDescent="0.25">
      <c r="A317" s="176" t="s">
        <v>16</v>
      </c>
      <c r="B317" s="165" t="s">
        <v>1946</v>
      </c>
      <c r="C317" s="156" t="s">
        <v>1946</v>
      </c>
      <c r="D317" s="113" t="s">
        <v>1945</v>
      </c>
      <c r="E317" s="171" t="s">
        <v>1947</v>
      </c>
    </row>
    <row r="318" spans="1:5" ht="30" x14ac:dyDescent="0.25">
      <c r="A318" s="176" t="s">
        <v>16</v>
      </c>
      <c r="B318" s="165" t="s">
        <v>605</v>
      </c>
      <c r="C318" s="156" t="s">
        <v>2386</v>
      </c>
      <c r="D318" s="113" t="s">
        <v>191</v>
      </c>
      <c r="E318" s="171" t="s">
        <v>606</v>
      </c>
    </row>
    <row r="319" spans="1:5" x14ac:dyDescent="0.25">
      <c r="A319" s="176" t="s">
        <v>16</v>
      </c>
      <c r="B319" s="165" t="s">
        <v>1948</v>
      </c>
      <c r="C319" s="156" t="s">
        <v>1949</v>
      </c>
      <c r="D319" s="113" t="s">
        <v>191</v>
      </c>
      <c r="E319" s="171" t="s">
        <v>1950</v>
      </c>
    </row>
    <row r="320" spans="1:5" x14ac:dyDescent="0.25">
      <c r="A320" s="176" t="s">
        <v>16</v>
      </c>
      <c r="B320" s="165" t="s">
        <v>1951</v>
      </c>
      <c r="C320" s="156" t="s">
        <v>1952</v>
      </c>
      <c r="D320" s="113" t="s">
        <v>191</v>
      </c>
      <c r="E320" s="171" t="s">
        <v>1953</v>
      </c>
    </row>
    <row r="321" spans="1:5" ht="30" x14ac:dyDescent="0.25">
      <c r="A321" s="176" t="s">
        <v>16</v>
      </c>
      <c r="B321" s="165" t="s">
        <v>2318</v>
      </c>
      <c r="C321" s="156" t="s">
        <v>2023</v>
      </c>
      <c r="D321" s="113" t="s">
        <v>1959</v>
      </c>
      <c r="E321" s="171" t="s">
        <v>2022</v>
      </c>
    </row>
    <row r="322" spans="1:5" x14ac:dyDescent="0.25">
      <c r="A322" s="176" t="s">
        <v>16</v>
      </c>
      <c r="B322" s="165" t="s">
        <v>765</v>
      </c>
      <c r="C322" s="156" t="s">
        <v>2481</v>
      </c>
      <c r="D322" s="113" t="s">
        <v>123</v>
      </c>
      <c r="E322" s="171" t="s">
        <v>766</v>
      </c>
    </row>
    <row r="323" spans="1:5" ht="30" x14ac:dyDescent="0.25">
      <c r="A323" s="176" t="s">
        <v>16</v>
      </c>
      <c r="B323" s="165" t="s">
        <v>2914</v>
      </c>
      <c r="C323" s="156" t="s">
        <v>2479</v>
      </c>
      <c r="D323" s="113" t="s">
        <v>123</v>
      </c>
      <c r="E323" s="171" t="s">
        <v>2970</v>
      </c>
    </row>
    <row r="324" spans="1:5" ht="30" x14ac:dyDescent="0.25">
      <c r="A324" s="176" t="s">
        <v>16</v>
      </c>
      <c r="B324" s="165" t="s">
        <v>794</v>
      </c>
      <c r="C324" s="156" t="s">
        <v>2482</v>
      </c>
      <c r="D324" s="113" t="s">
        <v>123</v>
      </c>
      <c r="E324" s="171" t="s">
        <v>795</v>
      </c>
    </row>
    <row r="325" spans="1:5" x14ac:dyDescent="0.25">
      <c r="A325" s="176" t="s">
        <v>16</v>
      </c>
      <c r="B325" s="165" t="s">
        <v>2163</v>
      </c>
      <c r="C325" s="156" t="s">
        <v>2485</v>
      </c>
      <c r="D325" s="113" t="s">
        <v>123</v>
      </c>
      <c r="E325" s="171" t="s">
        <v>2164</v>
      </c>
    </row>
    <row r="326" spans="1:5" x14ac:dyDescent="0.25">
      <c r="A326" s="176" t="s">
        <v>16</v>
      </c>
      <c r="B326" s="165" t="s">
        <v>2321</v>
      </c>
      <c r="C326" s="156" t="s">
        <v>2479</v>
      </c>
      <c r="D326" s="113" t="s">
        <v>123</v>
      </c>
      <c r="E326" s="171" t="s">
        <v>739</v>
      </c>
    </row>
    <row r="327" spans="1:5" x14ac:dyDescent="0.25">
      <c r="A327" s="176" t="s">
        <v>16</v>
      </c>
      <c r="B327" s="165" t="s">
        <v>2165</v>
      </c>
      <c r="C327" s="156" t="s">
        <v>122</v>
      </c>
      <c r="D327" s="113" t="s">
        <v>123</v>
      </c>
      <c r="E327" s="171" t="s">
        <v>121</v>
      </c>
    </row>
    <row r="328" spans="1:5" ht="30" x14ac:dyDescent="0.25">
      <c r="A328" s="176" t="s">
        <v>16</v>
      </c>
      <c r="B328" s="165" t="s">
        <v>2999</v>
      </c>
      <c r="C328" s="156" t="s">
        <v>2481</v>
      </c>
      <c r="D328" s="113" t="s">
        <v>123</v>
      </c>
      <c r="E328" s="171" t="s">
        <v>568</v>
      </c>
    </row>
    <row r="329" spans="1:5" x14ac:dyDescent="0.25">
      <c r="A329" s="176" t="s">
        <v>16</v>
      </c>
      <c r="B329" s="165" t="s">
        <v>376</v>
      </c>
      <c r="C329" s="156" t="s">
        <v>377</v>
      </c>
      <c r="D329" s="113" t="s">
        <v>123</v>
      </c>
      <c r="E329" s="171" t="s">
        <v>135</v>
      </c>
    </row>
    <row r="330" spans="1:5" x14ac:dyDescent="0.25">
      <c r="A330" s="176" t="s">
        <v>16</v>
      </c>
      <c r="B330" s="165" t="s">
        <v>3063</v>
      </c>
      <c r="C330" s="156" t="s">
        <v>2480</v>
      </c>
      <c r="D330" s="113" t="s">
        <v>123</v>
      </c>
      <c r="E330" s="171" t="s">
        <v>984</v>
      </c>
    </row>
    <row r="331" spans="1:5" x14ac:dyDescent="0.25">
      <c r="A331" s="176" t="s">
        <v>16</v>
      </c>
      <c r="B331" s="165" t="s">
        <v>2024</v>
      </c>
      <c r="C331" s="156" t="s">
        <v>122</v>
      </c>
      <c r="D331" s="113" t="s">
        <v>123</v>
      </c>
      <c r="E331" s="171" t="s">
        <v>2167</v>
      </c>
    </row>
    <row r="332" spans="1:5" x14ac:dyDescent="0.25">
      <c r="A332" s="176" t="s">
        <v>16</v>
      </c>
      <c r="B332" s="165" t="s">
        <v>1232</v>
      </c>
      <c r="C332" s="156" t="s">
        <v>399</v>
      </c>
      <c r="D332" s="113" t="s">
        <v>123</v>
      </c>
      <c r="E332" s="171" t="s">
        <v>398</v>
      </c>
    </row>
    <row r="333" spans="1:5" ht="30" x14ac:dyDescent="0.25">
      <c r="A333" s="176" t="s">
        <v>16</v>
      </c>
      <c r="B333" s="165" t="s">
        <v>2329</v>
      </c>
      <c r="C333" s="156" t="s">
        <v>2481</v>
      </c>
      <c r="D333" s="113" t="s">
        <v>123</v>
      </c>
      <c r="E333" s="171" t="s">
        <v>2166</v>
      </c>
    </row>
    <row r="334" spans="1:5" x14ac:dyDescent="0.25">
      <c r="A334" s="176" t="s">
        <v>16</v>
      </c>
      <c r="B334" s="165" t="s">
        <v>1044</v>
      </c>
      <c r="C334" s="156" t="s">
        <v>399</v>
      </c>
      <c r="D334" s="113" t="s">
        <v>123</v>
      </c>
      <c r="E334" s="171" t="s">
        <v>1045</v>
      </c>
    </row>
    <row r="335" spans="1:5" ht="30" x14ac:dyDescent="0.25">
      <c r="A335" s="176" t="s">
        <v>16</v>
      </c>
      <c r="B335" s="165" t="s">
        <v>734</v>
      </c>
      <c r="C335" s="156" t="s">
        <v>2391</v>
      </c>
      <c r="D335" s="113" t="s">
        <v>123</v>
      </c>
      <c r="E335" s="171" t="s">
        <v>735</v>
      </c>
    </row>
    <row r="336" spans="1:5" ht="45" x14ac:dyDescent="0.25">
      <c r="A336" s="176" t="s">
        <v>16</v>
      </c>
      <c r="B336" s="165" t="s">
        <v>747</v>
      </c>
      <c r="C336" s="156" t="s">
        <v>2481</v>
      </c>
      <c r="D336" s="113" t="s">
        <v>123</v>
      </c>
      <c r="E336" s="171" t="s">
        <v>748</v>
      </c>
    </row>
    <row r="337" spans="1:5" x14ac:dyDescent="0.25">
      <c r="A337" s="176" t="s">
        <v>16</v>
      </c>
      <c r="B337" s="165" t="s">
        <v>441</v>
      </c>
      <c r="C337" s="156" t="s">
        <v>2392</v>
      </c>
      <c r="D337" s="113" t="s">
        <v>444</v>
      </c>
      <c r="E337" s="171" t="s">
        <v>2168</v>
      </c>
    </row>
    <row r="338" spans="1:5" x14ac:dyDescent="0.25">
      <c r="A338" s="176" t="s">
        <v>16</v>
      </c>
      <c r="B338" s="165" t="s">
        <v>796</v>
      </c>
      <c r="C338" s="156" t="s">
        <v>2412</v>
      </c>
      <c r="D338" s="113" t="s">
        <v>798</v>
      </c>
      <c r="E338" s="171" t="s">
        <v>797</v>
      </c>
    </row>
    <row r="339" spans="1:5" x14ac:dyDescent="0.25">
      <c r="A339" s="176" t="s">
        <v>16</v>
      </c>
      <c r="B339" s="165" t="s">
        <v>2169</v>
      </c>
      <c r="C339" s="156" t="s">
        <v>396</v>
      </c>
      <c r="D339" s="113" t="s">
        <v>397</v>
      </c>
      <c r="E339" s="171" t="s">
        <v>395</v>
      </c>
    </row>
    <row r="340" spans="1:5" x14ac:dyDescent="0.25">
      <c r="A340" s="176" t="s">
        <v>16</v>
      </c>
      <c r="B340" s="165" t="s">
        <v>2923</v>
      </c>
      <c r="C340" s="156" t="s">
        <v>2924</v>
      </c>
      <c r="D340" s="113" t="s">
        <v>2922</v>
      </c>
      <c r="E340" s="171" t="s">
        <v>2925</v>
      </c>
    </row>
    <row r="341" spans="1:5" x14ac:dyDescent="0.25">
      <c r="A341" s="176" t="s">
        <v>16</v>
      </c>
      <c r="B341" s="165" t="s">
        <v>42</v>
      </c>
      <c r="C341" s="156" t="s">
        <v>45</v>
      </c>
      <c r="D341" s="113" t="s">
        <v>46</v>
      </c>
      <c r="E341" s="171" t="s">
        <v>44</v>
      </c>
    </row>
    <row r="342" spans="1:5" ht="30" x14ac:dyDescent="0.25">
      <c r="A342" s="176" t="s">
        <v>16</v>
      </c>
      <c r="B342" s="165" t="s">
        <v>2932</v>
      </c>
      <c r="C342" s="156" t="s">
        <v>1095</v>
      </c>
      <c r="D342" s="113" t="s">
        <v>58</v>
      </c>
      <c r="E342" s="171" t="s">
        <v>1094</v>
      </c>
    </row>
    <row r="343" spans="1:5" ht="30" x14ac:dyDescent="0.25">
      <c r="A343" s="176" t="s">
        <v>16</v>
      </c>
      <c r="B343" s="165" t="s">
        <v>2339</v>
      </c>
      <c r="C343" s="156" t="s">
        <v>1095</v>
      </c>
      <c r="D343" s="113" t="s">
        <v>58</v>
      </c>
      <c r="E343" s="171" t="s">
        <v>1094</v>
      </c>
    </row>
    <row r="344" spans="1:5" x14ac:dyDescent="0.25">
      <c r="A344" s="176" t="s">
        <v>16</v>
      </c>
      <c r="B344" s="165" t="s">
        <v>781</v>
      </c>
      <c r="C344" s="156" t="s">
        <v>711</v>
      </c>
      <c r="D344" s="113" t="s">
        <v>28</v>
      </c>
      <c r="E344" s="171" t="s">
        <v>782</v>
      </c>
    </row>
    <row r="345" spans="1:5" x14ac:dyDescent="0.25">
      <c r="A345" s="176" t="s">
        <v>16</v>
      </c>
      <c r="B345" s="165" t="s">
        <v>799</v>
      </c>
      <c r="C345" s="156" t="s">
        <v>711</v>
      </c>
      <c r="D345" s="113" t="s">
        <v>28</v>
      </c>
      <c r="E345" s="171" t="s">
        <v>800</v>
      </c>
    </row>
    <row r="346" spans="1:5" ht="30" x14ac:dyDescent="0.25">
      <c r="A346" s="176" t="s">
        <v>16</v>
      </c>
      <c r="B346" s="165" t="s">
        <v>959</v>
      </c>
      <c r="C346" s="156" t="s">
        <v>961</v>
      </c>
      <c r="D346" s="113" t="s">
        <v>28</v>
      </c>
      <c r="E346" s="171" t="s">
        <v>960</v>
      </c>
    </row>
    <row r="347" spans="1:5" x14ac:dyDescent="0.25">
      <c r="A347" s="176" t="s">
        <v>16</v>
      </c>
      <c r="B347" s="165" t="s">
        <v>594</v>
      </c>
      <c r="C347" s="156" t="s">
        <v>595</v>
      </c>
      <c r="D347" s="113" t="s">
        <v>28</v>
      </c>
      <c r="E347" s="171" t="s">
        <v>2171</v>
      </c>
    </row>
    <row r="348" spans="1:5" x14ac:dyDescent="0.25">
      <c r="A348" s="176" t="s">
        <v>16</v>
      </c>
      <c r="B348" s="165" t="s">
        <v>1107</v>
      </c>
      <c r="C348" s="156" t="s">
        <v>1109</v>
      </c>
      <c r="D348" s="113" t="s">
        <v>28</v>
      </c>
      <c r="E348" s="171" t="s">
        <v>1108</v>
      </c>
    </row>
    <row r="349" spans="1:5" ht="30" x14ac:dyDescent="0.25">
      <c r="A349" s="176" t="s">
        <v>16</v>
      </c>
      <c r="B349" s="165" t="s">
        <v>249</v>
      </c>
      <c r="C349" s="156" t="s">
        <v>251</v>
      </c>
      <c r="D349" s="113" t="s">
        <v>28</v>
      </c>
      <c r="E349" s="171" t="s">
        <v>250</v>
      </c>
    </row>
    <row r="350" spans="1:5" x14ac:dyDescent="0.25">
      <c r="A350" s="176" t="s">
        <v>16</v>
      </c>
      <c r="B350" s="165" t="s">
        <v>1038</v>
      </c>
      <c r="C350" s="156" t="s">
        <v>1040</v>
      </c>
      <c r="D350" s="113" t="s">
        <v>28</v>
      </c>
      <c r="E350" s="171" t="s">
        <v>1039</v>
      </c>
    </row>
    <row r="351" spans="1:5" x14ac:dyDescent="0.25">
      <c r="A351" s="176" t="s">
        <v>16</v>
      </c>
      <c r="B351" s="165" t="s">
        <v>709</v>
      </c>
      <c r="C351" s="156" t="s">
        <v>711</v>
      </c>
      <c r="D351" s="113" t="s">
        <v>28</v>
      </c>
      <c r="E351" s="171" t="s">
        <v>710</v>
      </c>
    </row>
    <row r="352" spans="1:5" x14ac:dyDescent="0.25">
      <c r="A352" s="176" t="s">
        <v>16</v>
      </c>
      <c r="B352" s="165" t="s">
        <v>1062</v>
      </c>
      <c r="C352" s="156" t="s">
        <v>1064</v>
      </c>
      <c r="D352" s="113" t="s">
        <v>28</v>
      </c>
      <c r="E352" s="171" t="s">
        <v>1063</v>
      </c>
    </row>
    <row r="353" spans="1:5" x14ac:dyDescent="0.25">
      <c r="A353" s="176" t="s">
        <v>16</v>
      </c>
      <c r="B353" s="165" t="s">
        <v>2337</v>
      </c>
      <c r="C353" s="156" t="s">
        <v>1067</v>
      </c>
      <c r="D353" s="113" t="s">
        <v>28</v>
      </c>
      <c r="E353" s="171" t="s">
        <v>1066</v>
      </c>
    </row>
    <row r="354" spans="1:5" x14ac:dyDescent="0.25">
      <c r="A354" s="176" t="s">
        <v>16</v>
      </c>
      <c r="B354" s="165" t="s">
        <v>2172</v>
      </c>
      <c r="C354" s="156" t="s">
        <v>2174</v>
      </c>
      <c r="D354" s="113" t="s">
        <v>28</v>
      </c>
      <c r="E354" s="171" t="s">
        <v>2173</v>
      </c>
    </row>
    <row r="355" spans="1:5" ht="30" x14ac:dyDescent="0.25">
      <c r="A355" s="176" t="s">
        <v>16</v>
      </c>
      <c r="B355" s="165" t="s">
        <v>2937</v>
      </c>
      <c r="C355" s="156" t="s">
        <v>251</v>
      </c>
      <c r="D355" s="113" t="s">
        <v>28</v>
      </c>
      <c r="E355" s="171" t="s">
        <v>250</v>
      </c>
    </row>
    <row r="356" spans="1:5" x14ac:dyDescent="0.25">
      <c r="A356" s="176" t="s">
        <v>16</v>
      </c>
      <c r="B356" s="165" t="s">
        <v>769</v>
      </c>
      <c r="C356" s="156" t="s">
        <v>771</v>
      </c>
      <c r="D356" s="113" t="s">
        <v>31</v>
      </c>
      <c r="E356" s="171" t="s">
        <v>770</v>
      </c>
    </row>
    <row r="357" spans="1:5" x14ac:dyDescent="0.25">
      <c r="A357" s="176" t="s">
        <v>16</v>
      </c>
      <c r="B357" s="165" t="s">
        <v>581</v>
      </c>
      <c r="C357" s="156" t="s">
        <v>583</v>
      </c>
      <c r="D357" s="113" t="s">
        <v>31</v>
      </c>
      <c r="E357" s="171" t="s">
        <v>582</v>
      </c>
    </row>
    <row r="358" spans="1:5" x14ac:dyDescent="0.25">
      <c r="A358" s="176" t="s">
        <v>16</v>
      </c>
      <c r="B358" s="165" t="s">
        <v>969</v>
      </c>
      <c r="C358" s="156" t="s">
        <v>771</v>
      </c>
      <c r="D358" s="113" t="s">
        <v>31</v>
      </c>
      <c r="E358" s="171" t="s">
        <v>970</v>
      </c>
    </row>
    <row r="359" spans="1:5" x14ac:dyDescent="0.25">
      <c r="A359" s="176" t="s">
        <v>16</v>
      </c>
      <c r="B359" s="165" t="s">
        <v>680</v>
      </c>
      <c r="C359" s="156" t="s">
        <v>682</v>
      </c>
      <c r="D359" s="113" t="s">
        <v>31</v>
      </c>
      <c r="E359" s="171" t="s">
        <v>681</v>
      </c>
    </row>
    <row r="360" spans="1:5" x14ac:dyDescent="0.25">
      <c r="A360" s="176" t="s">
        <v>16</v>
      </c>
      <c r="B360" s="165" t="s">
        <v>696</v>
      </c>
      <c r="C360" s="156" t="s">
        <v>698</v>
      </c>
      <c r="D360" s="113" t="s">
        <v>31</v>
      </c>
      <c r="E360" s="171" t="s">
        <v>697</v>
      </c>
    </row>
    <row r="361" spans="1:5" x14ac:dyDescent="0.25">
      <c r="A361" s="176" t="s">
        <v>16</v>
      </c>
      <c r="B361" s="165" t="s">
        <v>2491</v>
      </c>
      <c r="C361" s="156" t="s">
        <v>744</v>
      </c>
      <c r="D361" s="113" t="s">
        <v>31</v>
      </c>
      <c r="E361" s="171" t="s">
        <v>743</v>
      </c>
    </row>
    <row r="362" spans="1:5" x14ac:dyDescent="0.25">
      <c r="A362" s="176" t="s">
        <v>16</v>
      </c>
      <c r="B362" s="165" t="s">
        <v>1979</v>
      </c>
      <c r="C362" s="156" t="s">
        <v>1980</v>
      </c>
      <c r="D362" s="113" t="s">
        <v>331</v>
      </c>
      <c r="E362" s="171" t="s">
        <v>1981</v>
      </c>
    </row>
    <row r="363" spans="1:5" ht="30" x14ac:dyDescent="0.25">
      <c r="A363" s="176" t="s">
        <v>16</v>
      </c>
      <c r="B363" s="165" t="s">
        <v>2942</v>
      </c>
      <c r="C363" s="156" t="s">
        <v>3007</v>
      </c>
      <c r="D363" s="113" t="s">
        <v>2944</v>
      </c>
      <c r="E363" s="171" t="s">
        <v>2943</v>
      </c>
    </row>
    <row r="364" spans="1:5" x14ac:dyDescent="0.25">
      <c r="A364" s="176" t="s">
        <v>16</v>
      </c>
      <c r="B364" s="165" t="s">
        <v>2946</v>
      </c>
      <c r="C364" s="156" t="s">
        <v>2947</v>
      </c>
      <c r="D364" s="113" t="s">
        <v>2945</v>
      </c>
      <c r="E364" s="171" t="s">
        <v>2948</v>
      </c>
    </row>
    <row r="365" spans="1:5" x14ac:dyDescent="0.25">
      <c r="A365" s="176" t="s">
        <v>16</v>
      </c>
      <c r="B365" s="165" t="s">
        <v>775</v>
      </c>
      <c r="C365" s="156" t="s">
        <v>2424</v>
      </c>
      <c r="D365" s="113" t="s">
        <v>113</v>
      </c>
      <c r="E365" s="171" t="s">
        <v>776</v>
      </c>
    </row>
    <row r="366" spans="1:5" ht="30" x14ac:dyDescent="0.25">
      <c r="A366" s="176" t="s">
        <v>16</v>
      </c>
      <c r="B366" s="165" t="s">
        <v>789</v>
      </c>
      <c r="C366" s="156" t="s">
        <v>2423</v>
      </c>
      <c r="D366" s="113" t="s">
        <v>113</v>
      </c>
      <c r="E366" s="171" t="s">
        <v>790</v>
      </c>
    </row>
    <row r="367" spans="1:5" x14ac:dyDescent="0.25">
      <c r="A367" s="176" t="s">
        <v>16</v>
      </c>
      <c r="B367" s="165" t="s">
        <v>803</v>
      </c>
      <c r="C367" s="156" t="s">
        <v>805</v>
      </c>
      <c r="D367" s="113" t="s">
        <v>113</v>
      </c>
      <c r="E367" s="171" t="s">
        <v>804</v>
      </c>
    </row>
    <row r="368" spans="1:5" x14ac:dyDescent="0.25">
      <c r="A368" s="176" t="s">
        <v>16</v>
      </c>
      <c r="B368" s="165" t="s">
        <v>2314</v>
      </c>
      <c r="C368" s="156" t="s">
        <v>2422</v>
      </c>
      <c r="D368" s="113" t="s">
        <v>113</v>
      </c>
      <c r="E368" s="171" t="s">
        <v>2175</v>
      </c>
    </row>
    <row r="369" spans="1:5" x14ac:dyDescent="0.25">
      <c r="A369" s="176" t="s">
        <v>16</v>
      </c>
      <c r="B369" s="165" t="s">
        <v>1792</v>
      </c>
      <c r="C369" s="156" t="s">
        <v>2413</v>
      </c>
      <c r="D369" s="113" t="s">
        <v>113</v>
      </c>
      <c r="E369" s="171" t="s">
        <v>1096</v>
      </c>
    </row>
    <row r="370" spans="1:5" x14ac:dyDescent="0.25">
      <c r="A370" s="176" t="s">
        <v>16</v>
      </c>
      <c r="B370" s="165" t="s">
        <v>844</v>
      </c>
      <c r="C370" s="156" t="s">
        <v>2421</v>
      </c>
      <c r="D370" s="113" t="s">
        <v>113</v>
      </c>
      <c r="E370" s="171" t="s">
        <v>845</v>
      </c>
    </row>
    <row r="371" spans="1:5" x14ac:dyDescent="0.25">
      <c r="A371" s="176" t="s">
        <v>16</v>
      </c>
      <c r="B371" s="165" t="s">
        <v>850</v>
      </c>
      <c r="C371" s="156" t="s">
        <v>851</v>
      </c>
      <c r="D371" s="113" t="s">
        <v>113</v>
      </c>
      <c r="E371" s="171" t="s">
        <v>135</v>
      </c>
    </row>
    <row r="372" spans="1:5" x14ac:dyDescent="0.25">
      <c r="A372" s="176" t="s">
        <v>16</v>
      </c>
      <c r="B372" s="165" t="s">
        <v>2994</v>
      </c>
      <c r="C372" s="156" t="s">
        <v>2421</v>
      </c>
      <c r="D372" s="113" t="s">
        <v>113</v>
      </c>
      <c r="E372" s="171" t="s">
        <v>2317</v>
      </c>
    </row>
    <row r="373" spans="1:5" x14ac:dyDescent="0.25">
      <c r="A373" s="176" t="s">
        <v>16</v>
      </c>
      <c r="B373" s="165" t="s">
        <v>324</v>
      </c>
      <c r="C373" s="156" t="s">
        <v>2413</v>
      </c>
      <c r="D373" s="113" t="s">
        <v>113</v>
      </c>
      <c r="E373" s="171" t="s">
        <v>325</v>
      </c>
    </row>
    <row r="374" spans="1:5" x14ac:dyDescent="0.25">
      <c r="A374" s="176" t="s">
        <v>16</v>
      </c>
      <c r="B374" s="165" t="s">
        <v>1987</v>
      </c>
      <c r="C374" s="156" t="s">
        <v>1988</v>
      </c>
      <c r="D374" s="113" t="s">
        <v>113</v>
      </c>
      <c r="E374" s="171" t="s">
        <v>1989</v>
      </c>
    </row>
    <row r="375" spans="1:5" x14ac:dyDescent="0.25">
      <c r="A375" s="176" t="s">
        <v>16</v>
      </c>
      <c r="B375" s="165" t="s">
        <v>499</v>
      </c>
      <c r="C375" s="156" t="s">
        <v>2176</v>
      </c>
      <c r="D375" s="113" t="s">
        <v>113</v>
      </c>
      <c r="E375" s="171" t="s">
        <v>500</v>
      </c>
    </row>
    <row r="376" spans="1:5" x14ac:dyDescent="0.25">
      <c r="A376" s="176" t="s">
        <v>16</v>
      </c>
      <c r="B376" s="165" t="s">
        <v>866</v>
      </c>
      <c r="C376" s="156" t="s">
        <v>866</v>
      </c>
      <c r="D376" s="113" t="s">
        <v>113</v>
      </c>
      <c r="E376" s="171" t="s">
        <v>867</v>
      </c>
    </row>
    <row r="377" spans="1:5" x14ac:dyDescent="0.25">
      <c r="A377" s="176" t="s">
        <v>16</v>
      </c>
      <c r="B377" s="165" t="s">
        <v>2181</v>
      </c>
      <c r="C377" s="156" t="s">
        <v>2183</v>
      </c>
      <c r="D377" s="113" t="s">
        <v>113</v>
      </c>
      <c r="E377" s="171" t="s">
        <v>2182</v>
      </c>
    </row>
    <row r="378" spans="1:5" x14ac:dyDescent="0.25">
      <c r="A378" s="176" t="s">
        <v>16</v>
      </c>
      <c r="B378" s="165" t="s">
        <v>2954</v>
      </c>
      <c r="C378" s="156" t="s">
        <v>2955</v>
      </c>
      <c r="D378" s="113" t="s">
        <v>113</v>
      </c>
      <c r="E378" s="171" t="s">
        <v>2956</v>
      </c>
    </row>
    <row r="379" spans="1:5" ht="30" x14ac:dyDescent="0.25">
      <c r="A379" s="176" t="s">
        <v>16</v>
      </c>
      <c r="B379" s="165" t="s">
        <v>2319</v>
      </c>
      <c r="C379" s="156" t="s">
        <v>2419</v>
      </c>
      <c r="D379" s="113" t="s">
        <v>113</v>
      </c>
      <c r="E379" s="171" t="s">
        <v>1992</v>
      </c>
    </row>
    <row r="380" spans="1:5" x14ac:dyDescent="0.25">
      <c r="A380" s="176" t="s">
        <v>16</v>
      </c>
      <c r="B380" s="165" t="s">
        <v>887</v>
      </c>
      <c r="C380" s="156" t="s">
        <v>2420</v>
      </c>
      <c r="D380" s="113" t="s">
        <v>113</v>
      </c>
      <c r="E380" s="171" t="s">
        <v>888</v>
      </c>
    </row>
    <row r="381" spans="1:5" x14ac:dyDescent="0.25">
      <c r="A381" s="176" t="s">
        <v>16</v>
      </c>
      <c r="B381" s="165" t="s">
        <v>536</v>
      </c>
      <c r="C381" s="156" t="s">
        <v>202</v>
      </c>
      <c r="D381" s="113" t="s">
        <v>113</v>
      </c>
      <c r="E381" s="171" t="s">
        <v>537</v>
      </c>
    </row>
    <row r="382" spans="1:5" x14ac:dyDescent="0.25">
      <c r="A382" s="176" t="s">
        <v>16</v>
      </c>
      <c r="B382" s="165" t="s">
        <v>2957</v>
      </c>
      <c r="C382" s="156" t="s">
        <v>2958</v>
      </c>
      <c r="D382" s="113" t="s">
        <v>113</v>
      </c>
      <c r="E382" s="171" t="s">
        <v>2959</v>
      </c>
    </row>
    <row r="383" spans="1:5" x14ac:dyDescent="0.25">
      <c r="A383" s="176" t="s">
        <v>16</v>
      </c>
      <c r="B383" s="165" t="s">
        <v>548</v>
      </c>
      <c r="C383" s="156" t="s">
        <v>550</v>
      </c>
      <c r="D383" s="113" t="s">
        <v>113</v>
      </c>
      <c r="E383" s="171" t="s">
        <v>549</v>
      </c>
    </row>
    <row r="384" spans="1:5" x14ac:dyDescent="0.25">
      <c r="A384" s="176" t="s">
        <v>16</v>
      </c>
      <c r="B384" s="165" t="s">
        <v>2324</v>
      </c>
      <c r="C384" s="156" t="s">
        <v>2413</v>
      </c>
      <c r="D384" s="113" t="s">
        <v>113</v>
      </c>
      <c r="E384" s="171" t="s">
        <v>717</v>
      </c>
    </row>
    <row r="385" spans="1:5" x14ac:dyDescent="0.25">
      <c r="A385" s="176" t="s">
        <v>16</v>
      </c>
      <c r="B385" s="165" t="s">
        <v>2031</v>
      </c>
      <c r="C385" s="156" t="s">
        <v>2414</v>
      </c>
      <c r="D385" s="113" t="s">
        <v>113</v>
      </c>
      <c r="E385" s="171" t="s">
        <v>2032</v>
      </c>
    </row>
    <row r="386" spans="1:5" ht="30" x14ac:dyDescent="0.25">
      <c r="A386" s="176" t="s">
        <v>16</v>
      </c>
      <c r="B386" s="165" t="s">
        <v>602</v>
      </c>
      <c r="C386" s="156" t="s">
        <v>604</v>
      </c>
      <c r="D386" s="113" t="s">
        <v>113</v>
      </c>
      <c r="E386" s="171" t="s">
        <v>603</v>
      </c>
    </row>
    <row r="387" spans="1:5" ht="30" x14ac:dyDescent="0.25">
      <c r="A387" s="176" t="s">
        <v>16</v>
      </c>
      <c r="B387" s="165" t="s">
        <v>243</v>
      </c>
      <c r="C387" s="156" t="s">
        <v>2415</v>
      </c>
      <c r="D387" s="113" t="s">
        <v>113</v>
      </c>
      <c r="E387" s="171" t="s">
        <v>244</v>
      </c>
    </row>
    <row r="388" spans="1:5" ht="30" x14ac:dyDescent="0.25">
      <c r="A388" s="176" t="s">
        <v>16</v>
      </c>
      <c r="B388" s="165" t="s">
        <v>653</v>
      </c>
      <c r="C388" s="156" t="s">
        <v>655</v>
      </c>
      <c r="D388" s="113" t="s">
        <v>113</v>
      </c>
      <c r="E388" s="171" t="s">
        <v>654</v>
      </c>
    </row>
    <row r="389" spans="1:5" x14ac:dyDescent="0.25">
      <c r="A389" s="176" t="s">
        <v>16</v>
      </c>
      <c r="B389" s="165" t="s">
        <v>2960</v>
      </c>
      <c r="C389" s="156" t="s">
        <v>1993</v>
      </c>
      <c r="D389" s="113" t="s">
        <v>113</v>
      </c>
      <c r="E389" s="171" t="s">
        <v>1994</v>
      </c>
    </row>
    <row r="390" spans="1:5" x14ac:dyDescent="0.25">
      <c r="A390" s="176" t="s">
        <v>16</v>
      </c>
      <c r="B390" s="165" t="s">
        <v>2335</v>
      </c>
      <c r="C390" s="156" t="s">
        <v>706</v>
      </c>
      <c r="D390" s="113" t="s">
        <v>113</v>
      </c>
      <c r="E390" s="171" t="s">
        <v>2185</v>
      </c>
    </row>
    <row r="391" spans="1:5" x14ac:dyDescent="0.25">
      <c r="A391" s="176" t="s">
        <v>16</v>
      </c>
      <c r="B391" s="165" t="s">
        <v>2962</v>
      </c>
      <c r="C391" s="156" t="s">
        <v>2416</v>
      </c>
      <c r="D391" s="113" t="s">
        <v>113</v>
      </c>
      <c r="E391" s="171" t="s">
        <v>1116</v>
      </c>
    </row>
    <row r="392" spans="1:5" x14ac:dyDescent="0.25">
      <c r="A392" s="176" t="s">
        <v>16</v>
      </c>
      <c r="B392" s="165" t="s">
        <v>1794</v>
      </c>
      <c r="C392" s="156" t="s">
        <v>2413</v>
      </c>
      <c r="D392" s="113" t="s">
        <v>113</v>
      </c>
      <c r="E392" s="171" t="s">
        <v>325</v>
      </c>
    </row>
    <row r="393" spans="1:5" x14ac:dyDescent="0.25">
      <c r="A393" s="176" t="s">
        <v>16</v>
      </c>
      <c r="B393" s="165" t="s">
        <v>1226</v>
      </c>
      <c r="C393" s="156" t="s">
        <v>2417</v>
      </c>
      <c r="D393" s="113" t="s">
        <v>113</v>
      </c>
      <c r="E393" s="171" t="s">
        <v>727</v>
      </c>
    </row>
    <row r="394" spans="1:5" ht="45" x14ac:dyDescent="0.25">
      <c r="A394" s="176" t="s">
        <v>16</v>
      </c>
      <c r="B394" s="165" t="s">
        <v>1073</v>
      </c>
      <c r="C394" s="156" t="s">
        <v>2177</v>
      </c>
      <c r="D394" s="113" t="s">
        <v>113</v>
      </c>
      <c r="E394" s="171" t="s">
        <v>1074</v>
      </c>
    </row>
    <row r="395" spans="1:5" x14ac:dyDescent="0.25">
      <c r="A395" s="176" t="s">
        <v>16</v>
      </c>
      <c r="B395" s="165" t="s">
        <v>1122</v>
      </c>
      <c r="C395" s="156" t="s">
        <v>2178</v>
      </c>
      <c r="D395" s="113" t="s">
        <v>113</v>
      </c>
      <c r="E395" s="171" t="s">
        <v>1123</v>
      </c>
    </row>
    <row r="396" spans="1:5" ht="15.75" thickBot="1" x14ac:dyDescent="0.3">
      <c r="A396" s="176" t="s">
        <v>16</v>
      </c>
      <c r="B396" s="165" t="s">
        <v>2179</v>
      </c>
      <c r="C396" s="156" t="s">
        <v>2418</v>
      </c>
      <c r="D396" s="113" t="s">
        <v>113</v>
      </c>
      <c r="E396" s="171" t="s">
        <v>2180</v>
      </c>
    </row>
    <row r="397" spans="1:5" x14ac:dyDescent="0.25">
      <c r="A397" s="103" t="s">
        <v>24</v>
      </c>
      <c r="B397" s="164" t="s">
        <v>1866</v>
      </c>
      <c r="C397" s="155" t="s">
        <v>174</v>
      </c>
      <c r="D397" s="119" t="s">
        <v>105</v>
      </c>
      <c r="E397" s="170" t="s">
        <v>2192</v>
      </c>
    </row>
    <row r="398" spans="1:5" x14ac:dyDescent="0.25">
      <c r="A398" s="104" t="s">
        <v>24</v>
      </c>
      <c r="B398" s="165" t="s">
        <v>2038</v>
      </c>
      <c r="C398" s="156" t="s">
        <v>286</v>
      </c>
      <c r="D398" s="113" t="s">
        <v>15</v>
      </c>
      <c r="E398" s="171" t="s">
        <v>285</v>
      </c>
    </row>
    <row r="399" spans="1:5" x14ac:dyDescent="0.25">
      <c r="A399" s="104" t="s">
        <v>24</v>
      </c>
      <c r="B399" s="165" t="s">
        <v>2383</v>
      </c>
      <c r="C399" s="156" t="s">
        <v>2101</v>
      </c>
      <c r="D399" s="113" t="s">
        <v>15</v>
      </c>
      <c r="E399" s="171" t="s">
        <v>507</v>
      </c>
    </row>
    <row r="400" spans="1:5" ht="30" x14ac:dyDescent="0.25">
      <c r="A400" s="104" t="s">
        <v>24</v>
      </c>
      <c r="B400" s="165" t="s">
        <v>904</v>
      </c>
      <c r="C400" s="156" t="s">
        <v>906</v>
      </c>
      <c r="D400" s="113" t="s">
        <v>15</v>
      </c>
      <c r="E400" s="171" t="s">
        <v>905</v>
      </c>
    </row>
    <row r="401" spans="1:5" x14ac:dyDescent="0.25">
      <c r="A401" s="104" t="s">
        <v>24</v>
      </c>
      <c r="B401" s="165" t="s">
        <v>1229</v>
      </c>
      <c r="C401" s="156" t="s">
        <v>181</v>
      </c>
      <c r="D401" s="113" t="s">
        <v>11</v>
      </c>
      <c r="E401" s="171" t="s">
        <v>180</v>
      </c>
    </row>
    <row r="402" spans="1:5" ht="16.5" customHeight="1" x14ac:dyDescent="0.25">
      <c r="A402" s="104" t="s">
        <v>24</v>
      </c>
      <c r="B402" s="165" t="s">
        <v>207</v>
      </c>
      <c r="C402" s="156" t="s">
        <v>209</v>
      </c>
      <c r="D402" s="113" t="s">
        <v>11</v>
      </c>
      <c r="E402" s="171" t="s">
        <v>208</v>
      </c>
    </row>
    <row r="403" spans="1:5" x14ac:dyDescent="0.25">
      <c r="A403" s="104" t="s">
        <v>24</v>
      </c>
      <c r="B403" s="165" t="s">
        <v>569</v>
      </c>
      <c r="C403" s="156" t="s">
        <v>571</v>
      </c>
      <c r="D403" s="113" t="s">
        <v>11</v>
      </c>
      <c r="E403" s="171" t="s">
        <v>570</v>
      </c>
    </row>
    <row r="404" spans="1:5" x14ac:dyDescent="0.25">
      <c r="A404" s="104" t="s">
        <v>24</v>
      </c>
      <c r="B404" s="165" t="s">
        <v>2196</v>
      </c>
      <c r="C404" s="156" t="s">
        <v>2437</v>
      </c>
      <c r="D404" s="113" t="s">
        <v>23</v>
      </c>
      <c r="E404" s="171" t="s">
        <v>2197</v>
      </c>
    </row>
    <row r="405" spans="1:5" x14ac:dyDescent="0.25">
      <c r="A405" s="104" t="s">
        <v>24</v>
      </c>
      <c r="B405" s="165" t="s">
        <v>2193</v>
      </c>
      <c r="C405" s="156" t="s">
        <v>2437</v>
      </c>
      <c r="D405" s="113" t="s">
        <v>23</v>
      </c>
      <c r="E405" s="171" t="s">
        <v>2194</v>
      </c>
    </row>
    <row r="406" spans="1:5" x14ac:dyDescent="0.25">
      <c r="A406" s="104" t="s">
        <v>24</v>
      </c>
      <c r="B406" s="165" t="s">
        <v>2344</v>
      </c>
      <c r="C406" s="156" t="s">
        <v>2437</v>
      </c>
      <c r="D406" s="113" t="s">
        <v>23</v>
      </c>
      <c r="E406" s="171" t="s">
        <v>2195</v>
      </c>
    </row>
    <row r="407" spans="1:5" x14ac:dyDescent="0.25">
      <c r="A407" s="104" t="s">
        <v>24</v>
      </c>
      <c r="B407" s="165" t="s">
        <v>2345</v>
      </c>
      <c r="C407" s="156" t="s">
        <v>2437</v>
      </c>
      <c r="D407" s="113" t="s">
        <v>23</v>
      </c>
      <c r="E407" s="171" t="s">
        <v>2198</v>
      </c>
    </row>
    <row r="408" spans="1:5" x14ac:dyDescent="0.25">
      <c r="A408" s="104" t="s">
        <v>24</v>
      </c>
      <c r="B408" s="165" t="s">
        <v>2020</v>
      </c>
      <c r="C408" s="156" t="s">
        <v>218</v>
      </c>
      <c r="D408" s="113" t="s">
        <v>41</v>
      </c>
      <c r="E408" s="171" t="s">
        <v>1098</v>
      </c>
    </row>
    <row r="409" spans="1:5" x14ac:dyDescent="0.25">
      <c r="A409" s="104" t="s">
        <v>24</v>
      </c>
      <c r="B409" s="165" t="s">
        <v>2199</v>
      </c>
      <c r="C409" s="156" t="s">
        <v>55</v>
      </c>
      <c r="D409" s="113" t="s">
        <v>41</v>
      </c>
      <c r="E409" s="171" t="s">
        <v>54</v>
      </c>
    </row>
    <row r="410" spans="1:5" x14ac:dyDescent="0.25">
      <c r="A410" s="104" t="s">
        <v>24</v>
      </c>
      <c r="B410" s="165" t="s">
        <v>3018</v>
      </c>
      <c r="C410" s="156" t="s">
        <v>1120</v>
      </c>
      <c r="D410" s="113" t="s">
        <v>41</v>
      </c>
      <c r="E410" s="171" t="s">
        <v>2200</v>
      </c>
    </row>
    <row r="411" spans="1:5" x14ac:dyDescent="0.25">
      <c r="A411" s="104" t="s">
        <v>24</v>
      </c>
      <c r="B411" s="165" t="s">
        <v>2908</v>
      </c>
      <c r="C411" s="156" t="s">
        <v>2909</v>
      </c>
      <c r="D411" s="113" t="s">
        <v>81</v>
      </c>
      <c r="E411" s="171" t="s">
        <v>2910</v>
      </c>
    </row>
    <row r="412" spans="1:5" ht="30" x14ac:dyDescent="0.25">
      <c r="A412" s="104" t="s">
        <v>24</v>
      </c>
      <c r="B412" s="165" t="s">
        <v>3017</v>
      </c>
      <c r="C412" s="156" t="s">
        <v>2508</v>
      </c>
      <c r="D412" s="113" t="s">
        <v>1959</v>
      </c>
      <c r="E412" s="171" t="s">
        <v>3016</v>
      </c>
    </row>
    <row r="413" spans="1:5" x14ac:dyDescent="0.25">
      <c r="A413" s="104" t="s">
        <v>24</v>
      </c>
      <c r="B413" s="165" t="s">
        <v>2310</v>
      </c>
      <c r="C413" s="156" t="s">
        <v>2479</v>
      </c>
      <c r="D413" s="113" t="s">
        <v>123</v>
      </c>
      <c r="E413" s="171" t="s">
        <v>739</v>
      </c>
    </row>
    <row r="414" spans="1:5" x14ac:dyDescent="0.25">
      <c r="A414" s="104" t="s">
        <v>24</v>
      </c>
      <c r="B414" s="165" t="s">
        <v>3055</v>
      </c>
      <c r="C414" s="156" t="s">
        <v>2480</v>
      </c>
      <c r="D414" s="113" t="s">
        <v>123</v>
      </c>
      <c r="E414" s="171" t="s">
        <v>984</v>
      </c>
    </row>
    <row r="415" spans="1:5" x14ac:dyDescent="0.25">
      <c r="A415" s="104" t="s">
        <v>24</v>
      </c>
      <c r="B415" s="165" t="s">
        <v>2026</v>
      </c>
      <c r="C415" s="156" t="s">
        <v>1067</v>
      </c>
      <c r="D415" s="113" t="s">
        <v>28</v>
      </c>
      <c r="E415" s="171" t="s">
        <v>1066</v>
      </c>
    </row>
    <row r="416" spans="1:5" ht="30" x14ac:dyDescent="0.25">
      <c r="A416" s="104" t="s">
        <v>24</v>
      </c>
      <c r="B416" s="165" t="s">
        <v>2938</v>
      </c>
      <c r="C416" s="156" t="s">
        <v>61</v>
      </c>
      <c r="D416" s="113" t="s">
        <v>31</v>
      </c>
      <c r="E416" s="171" t="s">
        <v>60</v>
      </c>
    </row>
    <row r="417" spans="1:5" x14ac:dyDescent="0.25">
      <c r="A417" s="104" t="s">
        <v>24</v>
      </c>
      <c r="B417" s="165" t="s">
        <v>907</v>
      </c>
      <c r="C417" s="156" t="s">
        <v>2201</v>
      </c>
      <c r="D417" s="113" t="s">
        <v>31</v>
      </c>
      <c r="E417" s="171" t="s">
        <v>908</v>
      </c>
    </row>
    <row r="418" spans="1:5" x14ac:dyDescent="0.25">
      <c r="A418" s="104" t="s">
        <v>24</v>
      </c>
      <c r="B418" s="165" t="s">
        <v>2181</v>
      </c>
      <c r="C418" s="156" t="s">
        <v>2183</v>
      </c>
      <c r="D418" s="113" t="s">
        <v>113</v>
      </c>
      <c r="E418" s="171" t="s">
        <v>2182</v>
      </c>
    </row>
    <row r="419" spans="1:5" ht="45" x14ac:dyDescent="0.25">
      <c r="A419" s="104" t="s">
        <v>24</v>
      </c>
      <c r="B419" s="165" t="s">
        <v>882</v>
      </c>
      <c r="C419" s="156" t="s">
        <v>2438</v>
      </c>
      <c r="D419" s="113" t="s">
        <v>113</v>
      </c>
      <c r="E419" s="171" t="s">
        <v>883</v>
      </c>
    </row>
    <row r="420" spans="1:5" ht="15.75" thickBot="1" x14ac:dyDescent="0.3">
      <c r="A420" s="104" t="s">
        <v>24</v>
      </c>
      <c r="B420" s="165" t="s">
        <v>2031</v>
      </c>
      <c r="C420" s="156" t="s">
        <v>2414</v>
      </c>
      <c r="D420" s="113" t="s">
        <v>113</v>
      </c>
      <c r="E420" s="171" t="s">
        <v>2032</v>
      </c>
    </row>
    <row r="421" spans="1:5" ht="30" x14ac:dyDescent="0.25">
      <c r="A421" s="103" t="s">
        <v>39</v>
      </c>
      <c r="B421" s="164" t="s">
        <v>1810</v>
      </c>
      <c r="C421" s="155" t="s">
        <v>1811</v>
      </c>
      <c r="D421" s="119" t="s">
        <v>92</v>
      </c>
      <c r="E421" s="170" t="s">
        <v>1812</v>
      </c>
    </row>
    <row r="422" spans="1:5" x14ac:dyDescent="0.25">
      <c r="A422" s="104" t="s">
        <v>39</v>
      </c>
      <c r="B422" s="165" t="s">
        <v>965</v>
      </c>
      <c r="C422" s="156" t="s">
        <v>2487</v>
      </c>
      <c r="D422" s="113" t="s">
        <v>102</v>
      </c>
      <c r="E422" s="171" t="s">
        <v>966</v>
      </c>
    </row>
    <row r="423" spans="1:5" x14ac:dyDescent="0.25">
      <c r="A423" s="104" t="s">
        <v>39</v>
      </c>
      <c r="B423" s="165" t="s">
        <v>3066</v>
      </c>
      <c r="C423" s="156" t="s">
        <v>199</v>
      </c>
      <c r="D423" s="113" t="s">
        <v>29</v>
      </c>
      <c r="E423" s="171" t="s">
        <v>2202</v>
      </c>
    </row>
    <row r="424" spans="1:5" x14ac:dyDescent="0.25">
      <c r="A424" s="104" t="s">
        <v>39</v>
      </c>
      <c r="B424" s="165" t="s">
        <v>1830</v>
      </c>
      <c r="C424" s="156" t="s">
        <v>1831</v>
      </c>
      <c r="D424" s="113" t="s">
        <v>29</v>
      </c>
      <c r="E424" s="171" t="s">
        <v>1832</v>
      </c>
    </row>
    <row r="425" spans="1:5" ht="30" x14ac:dyDescent="0.25">
      <c r="A425" s="104" t="s">
        <v>39</v>
      </c>
      <c r="B425" s="165" t="s">
        <v>200</v>
      </c>
      <c r="C425" s="156" t="s">
        <v>2974</v>
      </c>
      <c r="D425" s="113" t="s">
        <v>29</v>
      </c>
      <c r="E425" s="171" t="s">
        <v>2806</v>
      </c>
    </row>
    <row r="426" spans="1:5" x14ac:dyDescent="0.25">
      <c r="A426" s="104" t="s">
        <v>39</v>
      </c>
      <c r="B426" s="165" t="s">
        <v>1833</v>
      </c>
      <c r="C426" s="156" t="s">
        <v>757</v>
      </c>
      <c r="D426" s="113" t="s">
        <v>29</v>
      </c>
      <c r="E426" s="171" t="s">
        <v>1834</v>
      </c>
    </row>
    <row r="427" spans="1:5" x14ac:dyDescent="0.25">
      <c r="A427" s="104" t="s">
        <v>39</v>
      </c>
      <c r="B427" s="165" t="s">
        <v>246</v>
      </c>
      <c r="C427" s="156" t="s">
        <v>2203</v>
      </c>
      <c r="D427" s="113" t="s">
        <v>29</v>
      </c>
      <c r="E427" s="171" t="s">
        <v>247</v>
      </c>
    </row>
    <row r="428" spans="1:5" x14ac:dyDescent="0.25">
      <c r="A428" s="104" t="s">
        <v>39</v>
      </c>
      <c r="B428" s="165" t="s">
        <v>2301</v>
      </c>
      <c r="C428" s="156" t="s">
        <v>35</v>
      </c>
      <c r="D428" s="113" t="s">
        <v>29</v>
      </c>
      <c r="E428" s="171" t="s">
        <v>1119</v>
      </c>
    </row>
    <row r="429" spans="1:5" x14ac:dyDescent="0.25">
      <c r="A429" s="104" t="s">
        <v>39</v>
      </c>
      <c r="B429" s="165" t="s">
        <v>2082</v>
      </c>
      <c r="C429" s="156" t="s">
        <v>757</v>
      </c>
      <c r="D429" s="113" t="s">
        <v>29</v>
      </c>
      <c r="E429" s="171" t="s">
        <v>2083</v>
      </c>
    </row>
    <row r="430" spans="1:5" ht="30" x14ac:dyDescent="0.25">
      <c r="A430" s="104" t="s">
        <v>39</v>
      </c>
      <c r="B430" s="165" t="s">
        <v>425</v>
      </c>
      <c r="C430" s="156" t="s">
        <v>427</v>
      </c>
      <c r="D430" s="113" t="s">
        <v>76</v>
      </c>
      <c r="E430" s="171" t="s">
        <v>426</v>
      </c>
    </row>
    <row r="431" spans="1:5" ht="30" x14ac:dyDescent="0.25">
      <c r="A431" s="104" t="s">
        <v>39</v>
      </c>
      <c r="B431" s="165" t="s">
        <v>73</v>
      </c>
      <c r="C431" s="156" t="s">
        <v>2204</v>
      </c>
      <c r="D431" s="113" t="s">
        <v>1860</v>
      </c>
      <c r="E431" s="171" t="s">
        <v>74</v>
      </c>
    </row>
    <row r="432" spans="1:5" ht="30" x14ac:dyDescent="0.25">
      <c r="A432" s="104" t="s">
        <v>39</v>
      </c>
      <c r="B432" s="165" t="s">
        <v>525</v>
      </c>
      <c r="C432" s="156" t="s">
        <v>527</v>
      </c>
      <c r="D432" s="113" t="s">
        <v>105</v>
      </c>
      <c r="E432" s="171" t="s">
        <v>526</v>
      </c>
    </row>
    <row r="433" spans="1:5" ht="30" x14ac:dyDescent="0.25">
      <c r="A433" s="104" t="s">
        <v>39</v>
      </c>
      <c r="B433" s="165" t="s">
        <v>2206</v>
      </c>
      <c r="C433" s="156" t="s">
        <v>14</v>
      </c>
      <c r="D433" s="113" t="s">
        <v>15</v>
      </c>
      <c r="E433" s="171" t="s">
        <v>2207</v>
      </c>
    </row>
    <row r="434" spans="1:5" x14ac:dyDescent="0.25">
      <c r="A434" s="104" t="s">
        <v>39</v>
      </c>
      <c r="B434" s="165" t="s">
        <v>2205</v>
      </c>
      <c r="C434" s="156" t="s">
        <v>2431</v>
      </c>
      <c r="D434" s="113" t="s">
        <v>15</v>
      </c>
      <c r="E434" s="171" t="s">
        <v>270</v>
      </c>
    </row>
    <row r="435" spans="1:5" x14ac:dyDescent="0.25">
      <c r="A435" s="104" t="s">
        <v>39</v>
      </c>
      <c r="B435" s="165" t="s">
        <v>2304</v>
      </c>
      <c r="C435" s="156" t="s">
        <v>181</v>
      </c>
      <c r="D435" s="113" t="s">
        <v>11</v>
      </c>
      <c r="E435" s="171" t="s">
        <v>180</v>
      </c>
    </row>
    <row r="436" spans="1:5" x14ac:dyDescent="0.25">
      <c r="A436" s="104" t="s">
        <v>39</v>
      </c>
      <c r="B436" s="165" t="s">
        <v>465</v>
      </c>
      <c r="C436" s="156" t="s">
        <v>2209</v>
      </c>
      <c r="D436" s="113" t="s">
        <v>11</v>
      </c>
      <c r="E436" s="171" t="s">
        <v>466</v>
      </c>
    </row>
    <row r="437" spans="1:5" x14ac:dyDescent="0.25">
      <c r="A437" s="104" t="s">
        <v>39</v>
      </c>
      <c r="B437" s="165" t="s">
        <v>2208</v>
      </c>
      <c r="C437" s="156" t="s">
        <v>545</v>
      </c>
      <c r="D437" s="113" t="s">
        <v>11</v>
      </c>
      <c r="E437" s="171" t="s">
        <v>546</v>
      </c>
    </row>
    <row r="438" spans="1:5" x14ac:dyDescent="0.25">
      <c r="A438" s="104" t="s">
        <v>39</v>
      </c>
      <c r="B438" s="165" t="s">
        <v>672</v>
      </c>
      <c r="C438" s="156" t="s">
        <v>674</v>
      </c>
      <c r="D438" s="113" t="s">
        <v>11</v>
      </c>
      <c r="E438" s="171" t="s">
        <v>673</v>
      </c>
    </row>
    <row r="439" spans="1:5" ht="18" customHeight="1" x14ac:dyDescent="0.25">
      <c r="A439" s="104" t="s">
        <v>39</v>
      </c>
      <c r="B439" s="165" t="s">
        <v>2880</v>
      </c>
      <c r="C439" s="156" t="s">
        <v>2881</v>
      </c>
      <c r="D439" s="113" t="s">
        <v>11</v>
      </c>
      <c r="E439" s="171" t="s">
        <v>2882</v>
      </c>
    </row>
    <row r="440" spans="1:5" ht="30" x14ac:dyDescent="0.25">
      <c r="A440" s="104" t="s">
        <v>39</v>
      </c>
      <c r="B440" s="165" t="s">
        <v>2210</v>
      </c>
      <c r="C440" s="156" t="s">
        <v>38</v>
      </c>
      <c r="D440" s="113" t="s">
        <v>11</v>
      </c>
      <c r="E440" s="171" t="s">
        <v>2211</v>
      </c>
    </row>
    <row r="441" spans="1:5" ht="30" x14ac:dyDescent="0.25">
      <c r="A441" s="104" t="s">
        <v>39</v>
      </c>
      <c r="B441" s="165" t="s">
        <v>3019</v>
      </c>
      <c r="C441" s="156" t="s">
        <v>2440</v>
      </c>
      <c r="D441" s="113" t="s">
        <v>134</v>
      </c>
      <c r="E441" s="171" t="s">
        <v>2212</v>
      </c>
    </row>
    <row r="442" spans="1:5" ht="30" x14ac:dyDescent="0.25">
      <c r="A442" s="104" t="s">
        <v>39</v>
      </c>
      <c r="B442" s="165" t="s">
        <v>2213</v>
      </c>
      <c r="C442" s="156" t="s">
        <v>2439</v>
      </c>
      <c r="D442" s="113" t="s">
        <v>134</v>
      </c>
      <c r="E442" s="171" t="s">
        <v>792</v>
      </c>
    </row>
    <row r="443" spans="1:5" x14ac:dyDescent="0.25">
      <c r="A443" s="104" t="s">
        <v>39</v>
      </c>
      <c r="B443" s="165" t="s">
        <v>310</v>
      </c>
      <c r="C443" s="156" t="s">
        <v>2441</v>
      </c>
      <c r="D443" s="113" t="s">
        <v>134</v>
      </c>
      <c r="E443" s="171" t="s">
        <v>311</v>
      </c>
    </row>
    <row r="444" spans="1:5" x14ac:dyDescent="0.25">
      <c r="A444" s="104" t="s">
        <v>39</v>
      </c>
      <c r="B444" s="165" t="s">
        <v>353</v>
      </c>
      <c r="C444" s="156" t="s">
        <v>355</v>
      </c>
      <c r="D444" s="113" t="s">
        <v>134</v>
      </c>
      <c r="E444" s="171" t="s">
        <v>354</v>
      </c>
    </row>
    <row r="445" spans="1:5" ht="26.25" customHeight="1" x14ac:dyDescent="0.25">
      <c r="A445" s="104" t="s">
        <v>39</v>
      </c>
      <c r="B445" s="165" t="s">
        <v>745</v>
      </c>
      <c r="C445" s="156" t="s">
        <v>2442</v>
      </c>
      <c r="D445" s="113" t="s">
        <v>134</v>
      </c>
      <c r="E445" s="171" t="s">
        <v>746</v>
      </c>
    </row>
    <row r="446" spans="1:5" x14ac:dyDescent="0.25">
      <c r="A446" s="104" t="s">
        <v>39</v>
      </c>
      <c r="B446" s="165" t="s">
        <v>225</v>
      </c>
      <c r="C446" s="156" t="s">
        <v>227</v>
      </c>
      <c r="D446" s="113" t="s">
        <v>41</v>
      </c>
      <c r="E446" s="171" t="s">
        <v>226</v>
      </c>
    </row>
    <row r="447" spans="1:5" ht="30" x14ac:dyDescent="0.25">
      <c r="A447" s="104" t="s">
        <v>39</v>
      </c>
      <c r="B447" s="165" t="s">
        <v>372</v>
      </c>
      <c r="C447" s="156" t="s">
        <v>2409</v>
      </c>
      <c r="D447" s="113" t="s">
        <v>41</v>
      </c>
      <c r="E447" s="171" t="s">
        <v>2214</v>
      </c>
    </row>
    <row r="448" spans="1:5" x14ac:dyDescent="0.25">
      <c r="A448" s="104" t="s">
        <v>39</v>
      </c>
      <c r="B448" s="165" t="s">
        <v>1265</v>
      </c>
      <c r="C448" s="156" t="s">
        <v>1266</v>
      </c>
      <c r="D448" s="113" t="s">
        <v>41</v>
      </c>
      <c r="E448" s="171" t="s">
        <v>1267</v>
      </c>
    </row>
    <row r="449" spans="1:5" x14ac:dyDescent="0.25">
      <c r="A449" s="104" t="s">
        <v>39</v>
      </c>
      <c r="B449" s="165" t="s">
        <v>629</v>
      </c>
      <c r="C449" s="156" t="s">
        <v>631</v>
      </c>
      <c r="D449" s="113" t="s">
        <v>41</v>
      </c>
      <c r="E449" s="171" t="s">
        <v>630</v>
      </c>
    </row>
    <row r="450" spans="1:5" x14ac:dyDescent="0.25">
      <c r="A450" s="104" t="s">
        <v>39</v>
      </c>
      <c r="B450" s="165" t="s">
        <v>2933</v>
      </c>
      <c r="C450" s="156" t="s">
        <v>2934</v>
      </c>
      <c r="D450" s="113" t="s">
        <v>58</v>
      </c>
      <c r="E450" s="171" t="s">
        <v>2935</v>
      </c>
    </row>
    <row r="451" spans="1:5" ht="30" x14ac:dyDescent="0.25">
      <c r="A451" s="104" t="s">
        <v>39</v>
      </c>
      <c r="B451" s="165" t="s">
        <v>1964</v>
      </c>
      <c r="C451" s="156" t="s">
        <v>1965</v>
      </c>
      <c r="D451" s="113" t="s">
        <v>28</v>
      </c>
      <c r="E451" s="171" t="s">
        <v>1966</v>
      </c>
    </row>
    <row r="452" spans="1:5" x14ac:dyDescent="0.25">
      <c r="A452" s="104" t="s">
        <v>39</v>
      </c>
      <c r="B452" s="165" t="s">
        <v>2215</v>
      </c>
      <c r="C452" s="156" t="s">
        <v>367</v>
      </c>
      <c r="D452" s="113" t="s">
        <v>331</v>
      </c>
      <c r="E452" s="171" t="s">
        <v>2216</v>
      </c>
    </row>
    <row r="453" spans="1:5" ht="18" customHeight="1" x14ac:dyDescent="0.25">
      <c r="A453" s="104" t="s">
        <v>39</v>
      </c>
      <c r="B453" s="165" t="s">
        <v>2953</v>
      </c>
      <c r="C453" s="156" t="s">
        <v>485</v>
      </c>
      <c r="D453" s="113" t="s">
        <v>486</v>
      </c>
      <c r="E453" s="171" t="s">
        <v>484</v>
      </c>
    </row>
    <row r="454" spans="1:5" ht="15.75" thickBot="1" x14ac:dyDescent="0.3">
      <c r="A454" s="104" t="s">
        <v>39</v>
      </c>
      <c r="B454" s="166" t="s">
        <v>2184</v>
      </c>
      <c r="C454" s="158" t="s">
        <v>706</v>
      </c>
      <c r="D454" s="114" t="s">
        <v>113</v>
      </c>
      <c r="E454" s="173" t="s">
        <v>2185</v>
      </c>
    </row>
    <row r="455" spans="1:5" x14ac:dyDescent="0.25">
      <c r="A455" s="103" t="s">
        <v>49</v>
      </c>
      <c r="B455" s="164" t="s">
        <v>3020</v>
      </c>
      <c r="C455" s="155" t="s">
        <v>2217</v>
      </c>
      <c r="D455" s="119" t="s">
        <v>29</v>
      </c>
      <c r="E455" s="170" t="s">
        <v>204</v>
      </c>
    </row>
    <row r="456" spans="1:5" x14ac:dyDescent="0.25">
      <c r="A456" s="104" t="s">
        <v>49</v>
      </c>
      <c r="B456" s="165" t="s">
        <v>1118</v>
      </c>
      <c r="C456" s="156" t="s">
        <v>35</v>
      </c>
      <c r="D456" s="113" t="s">
        <v>29</v>
      </c>
      <c r="E456" s="171" t="s">
        <v>1119</v>
      </c>
    </row>
    <row r="457" spans="1:5" x14ac:dyDescent="0.25">
      <c r="A457" s="104" t="s">
        <v>49</v>
      </c>
      <c r="B457" s="165" t="s">
        <v>116</v>
      </c>
      <c r="C457" s="156" t="s">
        <v>3021</v>
      </c>
      <c r="D457" s="113" t="s">
        <v>76</v>
      </c>
      <c r="E457" s="171" t="s">
        <v>117</v>
      </c>
    </row>
    <row r="458" spans="1:5" x14ac:dyDescent="0.25">
      <c r="A458" s="104" t="s">
        <v>49</v>
      </c>
      <c r="B458" s="165" t="s">
        <v>1230</v>
      </c>
      <c r="C458" s="156" t="s">
        <v>67</v>
      </c>
      <c r="D458" s="113" t="s">
        <v>15</v>
      </c>
      <c r="E458" s="171" t="s">
        <v>66</v>
      </c>
    </row>
    <row r="459" spans="1:5" x14ac:dyDescent="0.25">
      <c r="A459" s="104" t="s">
        <v>49</v>
      </c>
      <c r="B459" s="165" t="s">
        <v>2218</v>
      </c>
      <c r="C459" s="156" t="s">
        <v>2858</v>
      </c>
      <c r="D459" s="113" t="s">
        <v>15</v>
      </c>
      <c r="E459" s="171" t="s">
        <v>2859</v>
      </c>
    </row>
    <row r="460" spans="1:5" x14ac:dyDescent="0.25">
      <c r="A460" s="104" t="s">
        <v>49</v>
      </c>
      <c r="B460" s="165" t="s">
        <v>2304</v>
      </c>
      <c r="C460" s="156" t="s">
        <v>181</v>
      </c>
      <c r="D460" s="113" t="s">
        <v>11</v>
      </c>
      <c r="E460" s="171" t="s">
        <v>180</v>
      </c>
    </row>
    <row r="461" spans="1:5" x14ac:dyDescent="0.25">
      <c r="A461" s="104" t="s">
        <v>49</v>
      </c>
      <c r="B461" s="165" t="s">
        <v>2223</v>
      </c>
      <c r="C461" s="156" t="s">
        <v>47</v>
      </c>
      <c r="D461" s="113" t="s">
        <v>11</v>
      </c>
      <c r="E461" s="171" t="s">
        <v>2224</v>
      </c>
    </row>
    <row r="462" spans="1:5" x14ac:dyDescent="0.25">
      <c r="A462" s="104" t="s">
        <v>49</v>
      </c>
      <c r="B462" s="165" t="s">
        <v>1904</v>
      </c>
      <c r="C462" s="156" t="s">
        <v>1905</v>
      </c>
      <c r="D462" s="113" t="s">
        <v>11</v>
      </c>
      <c r="E462" s="171" t="s">
        <v>1906</v>
      </c>
    </row>
    <row r="463" spans="1:5" x14ac:dyDescent="0.25">
      <c r="A463" s="104" t="s">
        <v>49</v>
      </c>
      <c r="B463" s="165" t="s">
        <v>2219</v>
      </c>
      <c r="C463" s="156" t="s">
        <v>2426</v>
      </c>
      <c r="D463" s="113" t="s">
        <v>23</v>
      </c>
      <c r="E463" s="171" t="s">
        <v>2220</v>
      </c>
    </row>
    <row r="464" spans="1:5" ht="30" x14ac:dyDescent="0.25">
      <c r="A464" s="104" t="s">
        <v>49</v>
      </c>
      <c r="B464" s="165" t="s">
        <v>1930</v>
      </c>
      <c r="C464" s="156" t="s">
        <v>2439</v>
      </c>
      <c r="D464" s="113" t="s">
        <v>134</v>
      </c>
      <c r="E464" s="171" t="s">
        <v>1931</v>
      </c>
    </row>
    <row r="465" spans="1:5" x14ac:dyDescent="0.25">
      <c r="A465" s="104" t="s">
        <v>49</v>
      </c>
      <c r="B465" s="165" t="s">
        <v>488</v>
      </c>
      <c r="C465" s="156" t="s">
        <v>490</v>
      </c>
      <c r="D465" s="113" t="s">
        <v>41</v>
      </c>
      <c r="E465" s="171" t="s">
        <v>489</v>
      </c>
    </row>
    <row r="466" spans="1:5" ht="30" x14ac:dyDescent="0.25">
      <c r="A466" s="104" t="s">
        <v>49</v>
      </c>
      <c r="B466" s="165" t="s">
        <v>2159</v>
      </c>
      <c r="C466" s="156" t="s">
        <v>59</v>
      </c>
      <c r="D466" s="113" t="s">
        <v>41</v>
      </c>
      <c r="E466" s="171" t="s">
        <v>2222</v>
      </c>
    </row>
    <row r="467" spans="1:5" ht="17.25" customHeight="1" x14ac:dyDescent="0.25">
      <c r="A467" s="104" t="s">
        <v>49</v>
      </c>
      <c r="B467" s="165" t="s">
        <v>2346</v>
      </c>
      <c r="C467" s="156" t="s">
        <v>319</v>
      </c>
      <c r="D467" s="113" t="s">
        <v>41</v>
      </c>
      <c r="E467" s="171" t="s">
        <v>2221</v>
      </c>
    </row>
    <row r="468" spans="1:5" x14ac:dyDescent="0.25">
      <c r="A468" s="104" t="s">
        <v>49</v>
      </c>
      <c r="B468" s="165" t="s">
        <v>171</v>
      </c>
      <c r="C468" s="156" t="s">
        <v>2443</v>
      </c>
      <c r="D468" s="113" t="s">
        <v>1944</v>
      </c>
      <c r="E468" s="171" t="s">
        <v>172</v>
      </c>
    </row>
    <row r="469" spans="1:5" ht="30" x14ac:dyDescent="0.25">
      <c r="A469" s="104" t="s">
        <v>49</v>
      </c>
      <c r="B469" s="165" t="s">
        <v>2021</v>
      </c>
      <c r="C469" s="156" t="s">
        <v>2023</v>
      </c>
      <c r="D469" s="113" t="s">
        <v>1959</v>
      </c>
      <c r="E469" s="171" t="s">
        <v>2022</v>
      </c>
    </row>
    <row r="470" spans="1:5" x14ac:dyDescent="0.25">
      <c r="A470" s="104" t="s">
        <v>49</v>
      </c>
      <c r="B470" s="165" t="s">
        <v>1960</v>
      </c>
      <c r="C470" s="156" t="s">
        <v>2917</v>
      </c>
      <c r="D470" s="113" t="s">
        <v>123</v>
      </c>
      <c r="E470" s="171" t="s">
        <v>1961</v>
      </c>
    </row>
    <row r="471" spans="1:5" x14ac:dyDescent="0.25">
      <c r="A471" s="104" t="s">
        <v>49</v>
      </c>
      <c r="B471" s="165" t="s">
        <v>1099</v>
      </c>
      <c r="C471" s="156" t="s">
        <v>2479</v>
      </c>
      <c r="D471" s="113" t="s">
        <v>123</v>
      </c>
      <c r="E471" s="171" t="s">
        <v>739</v>
      </c>
    </row>
    <row r="472" spans="1:5" x14ac:dyDescent="0.25">
      <c r="A472" s="104" t="s">
        <v>49</v>
      </c>
      <c r="B472" s="165" t="s">
        <v>3055</v>
      </c>
      <c r="C472" s="156" t="s">
        <v>2480</v>
      </c>
      <c r="D472" s="113" t="s">
        <v>123</v>
      </c>
      <c r="E472" s="171" t="s">
        <v>984</v>
      </c>
    </row>
    <row r="473" spans="1:5" x14ac:dyDescent="0.25">
      <c r="A473" s="104" t="s">
        <v>49</v>
      </c>
      <c r="B473" s="165" t="s">
        <v>144</v>
      </c>
      <c r="C473" s="156" t="s">
        <v>251</v>
      </c>
      <c r="D473" s="113" t="s">
        <v>28</v>
      </c>
      <c r="E473" s="171" t="s">
        <v>145</v>
      </c>
    </row>
    <row r="474" spans="1:5" x14ac:dyDescent="0.25">
      <c r="A474" s="104" t="s">
        <v>49</v>
      </c>
      <c r="B474" s="165" t="s">
        <v>2026</v>
      </c>
      <c r="C474" s="156" t="s">
        <v>1067</v>
      </c>
      <c r="D474" s="113" t="s">
        <v>28</v>
      </c>
      <c r="E474" s="171" t="s">
        <v>1066</v>
      </c>
    </row>
    <row r="475" spans="1:5" ht="15.75" thickBot="1" x14ac:dyDescent="0.3">
      <c r="A475" s="104" t="s">
        <v>49</v>
      </c>
      <c r="B475" s="166" t="s">
        <v>2031</v>
      </c>
      <c r="C475" s="158" t="s">
        <v>2414</v>
      </c>
      <c r="D475" s="114" t="s">
        <v>113</v>
      </c>
      <c r="E475" s="173" t="s">
        <v>2032</v>
      </c>
    </row>
    <row r="476" spans="1:5" x14ac:dyDescent="0.25">
      <c r="A476" s="103" t="s">
        <v>48</v>
      </c>
      <c r="B476" s="164" t="s">
        <v>2779</v>
      </c>
      <c r="C476" s="155" t="s">
        <v>3023</v>
      </c>
      <c r="D476" s="119" t="s">
        <v>102</v>
      </c>
      <c r="E476" s="170" t="s">
        <v>2781</v>
      </c>
    </row>
    <row r="477" spans="1:5" x14ac:dyDescent="0.25">
      <c r="A477" s="104" t="s">
        <v>48</v>
      </c>
      <c r="B477" s="165" t="s">
        <v>2225</v>
      </c>
      <c r="C477" s="156" t="s">
        <v>547</v>
      </c>
      <c r="D477" s="113" t="s">
        <v>29</v>
      </c>
      <c r="E477" s="171" t="s">
        <v>2226</v>
      </c>
    </row>
    <row r="478" spans="1:5" x14ac:dyDescent="0.25">
      <c r="A478" s="104" t="s">
        <v>48</v>
      </c>
      <c r="B478" s="165" t="s">
        <v>2347</v>
      </c>
      <c r="C478" s="156" t="s">
        <v>35</v>
      </c>
      <c r="D478" s="113" t="s">
        <v>29</v>
      </c>
      <c r="E478" s="171" t="s">
        <v>1119</v>
      </c>
    </row>
    <row r="479" spans="1:5" ht="30" x14ac:dyDescent="0.25">
      <c r="A479" s="104" t="s">
        <v>48</v>
      </c>
      <c r="B479" s="165" t="s">
        <v>3022</v>
      </c>
      <c r="C479" s="156" t="s">
        <v>2834</v>
      </c>
      <c r="D479" s="113" t="s">
        <v>105</v>
      </c>
      <c r="E479" s="171" t="s">
        <v>104</v>
      </c>
    </row>
    <row r="480" spans="1:5" x14ac:dyDescent="0.25">
      <c r="A480" s="104" t="s">
        <v>48</v>
      </c>
      <c r="B480" s="165" t="s">
        <v>2227</v>
      </c>
      <c r="C480" s="156" t="s">
        <v>3025</v>
      </c>
      <c r="D480" s="113" t="s">
        <v>691</v>
      </c>
      <c r="E480" s="171" t="s">
        <v>689</v>
      </c>
    </row>
    <row r="481" spans="1:5" x14ac:dyDescent="0.25">
      <c r="A481" s="104" t="s">
        <v>48</v>
      </c>
      <c r="B481" s="165" t="s">
        <v>1229</v>
      </c>
      <c r="C481" s="156" t="s">
        <v>181</v>
      </c>
      <c r="D481" s="113" t="s">
        <v>11</v>
      </c>
      <c r="E481" s="171" t="s">
        <v>180</v>
      </c>
    </row>
    <row r="482" spans="1:5" x14ac:dyDescent="0.25">
      <c r="A482" s="104" t="s">
        <v>48</v>
      </c>
      <c r="B482" s="165" t="s">
        <v>2228</v>
      </c>
      <c r="C482" s="156" t="s">
        <v>47</v>
      </c>
      <c r="D482" s="113" t="s">
        <v>11</v>
      </c>
      <c r="E482" s="171" t="s">
        <v>2229</v>
      </c>
    </row>
    <row r="483" spans="1:5" x14ac:dyDescent="0.25">
      <c r="A483" s="104" t="s">
        <v>48</v>
      </c>
      <c r="B483" s="165" t="s">
        <v>518</v>
      </c>
      <c r="C483" s="156" t="s">
        <v>2444</v>
      </c>
      <c r="D483" s="113" t="s">
        <v>11</v>
      </c>
      <c r="E483" s="171" t="s">
        <v>2975</v>
      </c>
    </row>
    <row r="484" spans="1:5" x14ac:dyDescent="0.25">
      <c r="A484" s="104" t="s">
        <v>48</v>
      </c>
      <c r="B484" s="165" t="s">
        <v>3067</v>
      </c>
      <c r="C484" s="156" t="s">
        <v>218</v>
      </c>
      <c r="D484" s="113" t="s">
        <v>41</v>
      </c>
      <c r="E484" s="171" t="s">
        <v>896</v>
      </c>
    </row>
    <row r="485" spans="1:5" ht="16.5" customHeight="1" x14ac:dyDescent="0.25">
      <c r="A485" s="104" t="s">
        <v>48</v>
      </c>
      <c r="B485" s="165" t="s">
        <v>2160</v>
      </c>
      <c r="C485" s="156" t="s">
        <v>235</v>
      </c>
      <c r="D485" s="113" t="s">
        <v>41</v>
      </c>
      <c r="E485" s="171" t="s">
        <v>2161</v>
      </c>
    </row>
    <row r="486" spans="1:5" ht="30" x14ac:dyDescent="0.25">
      <c r="A486" s="104" t="s">
        <v>48</v>
      </c>
      <c r="B486" s="165" t="s">
        <v>77</v>
      </c>
      <c r="C486" s="156" t="s">
        <v>79</v>
      </c>
      <c r="D486" s="113" t="s">
        <v>41</v>
      </c>
      <c r="E486" s="171" t="s">
        <v>78</v>
      </c>
    </row>
    <row r="487" spans="1:5" x14ac:dyDescent="0.25">
      <c r="A487" s="104" t="s">
        <v>48</v>
      </c>
      <c r="B487" s="165" t="s">
        <v>3055</v>
      </c>
      <c r="C487" s="156" t="s">
        <v>2480</v>
      </c>
      <c r="D487" s="113" t="s">
        <v>123</v>
      </c>
      <c r="E487" s="171" t="s">
        <v>984</v>
      </c>
    </row>
    <row r="488" spans="1:5" x14ac:dyDescent="0.25">
      <c r="A488" s="104" t="s">
        <v>48</v>
      </c>
      <c r="B488" s="165" t="s">
        <v>2929</v>
      </c>
      <c r="C488" s="156" t="s">
        <v>2930</v>
      </c>
      <c r="D488" s="113" t="s">
        <v>46</v>
      </c>
      <c r="E488" s="171" t="s">
        <v>2931</v>
      </c>
    </row>
    <row r="489" spans="1:5" x14ac:dyDescent="0.25">
      <c r="A489" s="104" t="s">
        <v>48</v>
      </c>
      <c r="B489" s="165" t="s">
        <v>830</v>
      </c>
      <c r="C489" s="156" t="s">
        <v>832</v>
      </c>
      <c r="D489" s="113" t="s">
        <v>58</v>
      </c>
      <c r="E489" s="171" t="s">
        <v>831</v>
      </c>
    </row>
    <row r="490" spans="1:5" x14ac:dyDescent="0.25">
      <c r="A490" s="104" t="s">
        <v>48</v>
      </c>
      <c r="B490" s="165" t="s">
        <v>373</v>
      </c>
      <c r="C490" s="156" t="s">
        <v>375</v>
      </c>
      <c r="D490" s="113" t="s">
        <v>28</v>
      </c>
      <c r="E490" s="171" t="s">
        <v>374</v>
      </c>
    </row>
    <row r="491" spans="1:5" x14ac:dyDescent="0.25">
      <c r="A491" s="104" t="s">
        <v>48</v>
      </c>
      <c r="B491" s="165" t="s">
        <v>416</v>
      </c>
      <c r="C491" s="156" t="s">
        <v>418</v>
      </c>
      <c r="D491" s="113" t="s">
        <v>31</v>
      </c>
      <c r="E491" s="171" t="s">
        <v>417</v>
      </c>
    </row>
    <row r="492" spans="1:5" ht="15.75" thickBot="1" x14ac:dyDescent="0.3">
      <c r="A492" s="104" t="s">
        <v>48</v>
      </c>
      <c r="B492" s="166" t="s">
        <v>3024</v>
      </c>
      <c r="C492" s="158" t="s">
        <v>2413</v>
      </c>
      <c r="D492" s="114" t="s">
        <v>113</v>
      </c>
      <c r="E492" s="173" t="s">
        <v>717</v>
      </c>
    </row>
    <row r="493" spans="1:5" x14ac:dyDescent="0.25">
      <c r="A493" s="103" t="s">
        <v>9</v>
      </c>
      <c r="B493" s="164" t="s">
        <v>2190</v>
      </c>
      <c r="C493" s="155" t="s">
        <v>856</v>
      </c>
      <c r="D493" s="119" t="s">
        <v>294</v>
      </c>
      <c r="E493" s="170" t="s">
        <v>855</v>
      </c>
    </row>
    <row r="494" spans="1:5" x14ac:dyDescent="0.25">
      <c r="A494" s="104" t="s">
        <v>9</v>
      </c>
      <c r="B494" s="167" t="s">
        <v>301</v>
      </c>
      <c r="C494" s="159" t="s">
        <v>2350</v>
      </c>
      <c r="D494" s="112" t="s">
        <v>2039</v>
      </c>
      <c r="E494" s="174" t="s">
        <v>303</v>
      </c>
    </row>
    <row r="495" spans="1:5" ht="30" x14ac:dyDescent="0.25">
      <c r="A495" s="104" t="s">
        <v>9</v>
      </c>
      <c r="B495" s="165" t="s">
        <v>186</v>
      </c>
      <c r="C495" s="156" t="s">
        <v>2231</v>
      </c>
      <c r="D495" s="113" t="s">
        <v>92</v>
      </c>
      <c r="E495" s="171" t="s">
        <v>2230</v>
      </c>
    </row>
    <row r="496" spans="1:5" x14ac:dyDescent="0.25">
      <c r="A496" s="104" t="s">
        <v>9</v>
      </c>
      <c r="B496" s="165" t="s">
        <v>89</v>
      </c>
      <c r="C496" s="156" t="s">
        <v>91</v>
      </c>
      <c r="D496" s="113" t="s">
        <v>92</v>
      </c>
      <c r="E496" s="171" t="s">
        <v>90</v>
      </c>
    </row>
    <row r="497" spans="1:5" x14ac:dyDescent="0.25">
      <c r="A497" s="104" t="s">
        <v>9</v>
      </c>
      <c r="B497" s="165" t="s">
        <v>2775</v>
      </c>
      <c r="C497" s="156" t="s">
        <v>2776</v>
      </c>
      <c r="D497" s="113" t="s">
        <v>92</v>
      </c>
      <c r="E497" s="171" t="s">
        <v>2777</v>
      </c>
    </row>
    <row r="498" spans="1:5" x14ac:dyDescent="0.25">
      <c r="A498" s="104" t="s">
        <v>9</v>
      </c>
      <c r="B498" s="165" t="s">
        <v>1007</v>
      </c>
      <c r="C498" s="156" t="s">
        <v>2232</v>
      </c>
      <c r="D498" s="113" t="s">
        <v>102</v>
      </c>
      <c r="E498" s="171" t="s">
        <v>1008</v>
      </c>
    </row>
    <row r="499" spans="1:5" x14ac:dyDescent="0.25">
      <c r="A499" s="104" t="s">
        <v>9</v>
      </c>
      <c r="B499" s="165" t="s">
        <v>2034</v>
      </c>
      <c r="C499" s="156" t="s">
        <v>687</v>
      </c>
      <c r="D499" s="113" t="s">
        <v>102</v>
      </c>
      <c r="E499" s="171" t="s">
        <v>686</v>
      </c>
    </row>
    <row r="500" spans="1:5" x14ac:dyDescent="0.25">
      <c r="A500" s="104" t="s">
        <v>9</v>
      </c>
      <c r="B500" s="165" t="s">
        <v>3053</v>
      </c>
      <c r="C500" s="156" t="s">
        <v>101</v>
      </c>
      <c r="D500" s="113" t="s">
        <v>102</v>
      </c>
      <c r="E500" s="171" t="s">
        <v>2233</v>
      </c>
    </row>
    <row r="501" spans="1:5" ht="30" x14ac:dyDescent="0.25">
      <c r="A501" s="104" t="s">
        <v>9</v>
      </c>
      <c r="B501" s="165" t="s">
        <v>740</v>
      </c>
      <c r="C501" s="156" t="s">
        <v>742</v>
      </c>
      <c r="D501" s="113" t="s">
        <v>102</v>
      </c>
      <c r="E501" s="171" t="s">
        <v>2234</v>
      </c>
    </row>
    <row r="502" spans="1:5" x14ac:dyDescent="0.25">
      <c r="A502" s="104" t="s">
        <v>9</v>
      </c>
      <c r="B502" s="165" t="s">
        <v>2062</v>
      </c>
      <c r="C502" s="156" t="s">
        <v>944</v>
      </c>
      <c r="D502" s="113" t="s">
        <v>945</v>
      </c>
      <c r="E502" s="171" t="s">
        <v>2063</v>
      </c>
    </row>
    <row r="503" spans="1:5" x14ac:dyDescent="0.25">
      <c r="A503" s="104" t="s">
        <v>9</v>
      </c>
      <c r="B503" s="165" t="s">
        <v>2005</v>
      </c>
      <c r="C503" s="156" t="s">
        <v>944</v>
      </c>
      <c r="D503" s="113" t="s">
        <v>945</v>
      </c>
      <c r="E503" s="171" t="s">
        <v>1824</v>
      </c>
    </row>
    <row r="504" spans="1:5" ht="30" x14ac:dyDescent="0.25">
      <c r="A504" s="104" t="s">
        <v>9</v>
      </c>
      <c r="B504" s="165" t="s">
        <v>1828</v>
      </c>
      <c r="C504" s="156" t="s">
        <v>2786</v>
      </c>
      <c r="D504" s="113" t="s">
        <v>221</v>
      </c>
      <c r="E504" s="171" t="s">
        <v>1829</v>
      </c>
    </row>
    <row r="505" spans="1:5" x14ac:dyDescent="0.25">
      <c r="A505" s="104" t="s">
        <v>9</v>
      </c>
      <c r="B505" s="165" t="s">
        <v>2235</v>
      </c>
      <c r="C505" s="156" t="s">
        <v>764</v>
      </c>
      <c r="D505" s="113" t="s">
        <v>29</v>
      </c>
      <c r="E505" s="171" t="s">
        <v>763</v>
      </c>
    </row>
    <row r="506" spans="1:5" ht="30" x14ac:dyDescent="0.25">
      <c r="A506" s="104" t="s">
        <v>9</v>
      </c>
      <c r="B506" s="165" t="s">
        <v>1233</v>
      </c>
      <c r="C506" s="156" t="s">
        <v>50</v>
      </c>
      <c r="D506" s="113" t="s">
        <v>29</v>
      </c>
      <c r="E506" s="171" t="s">
        <v>3028</v>
      </c>
    </row>
    <row r="507" spans="1:5" x14ac:dyDescent="0.25">
      <c r="A507" s="104" t="s">
        <v>9</v>
      </c>
      <c r="B507" s="165" t="s">
        <v>327</v>
      </c>
      <c r="C507" s="156" t="s">
        <v>329</v>
      </c>
      <c r="D507" s="113" t="s">
        <v>29</v>
      </c>
      <c r="E507" s="171" t="s">
        <v>328</v>
      </c>
    </row>
    <row r="508" spans="1:5" ht="30" x14ac:dyDescent="0.25">
      <c r="A508" s="104" t="s">
        <v>9</v>
      </c>
      <c r="B508" s="165" t="s">
        <v>909</v>
      </c>
      <c r="C508" s="156" t="s">
        <v>911</v>
      </c>
      <c r="D508" s="113" t="s">
        <v>29</v>
      </c>
      <c r="E508" s="171" t="s">
        <v>910</v>
      </c>
    </row>
    <row r="509" spans="1:5" x14ac:dyDescent="0.25">
      <c r="A509" s="104" t="s">
        <v>9</v>
      </c>
      <c r="B509" s="165" t="s">
        <v>3042</v>
      </c>
      <c r="C509" s="156" t="s">
        <v>2435</v>
      </c>
      <c r="D509" s="113" t="s">
        <v>29</v>
      </c>
      <c r="E509" s="171" t="s">
        <v>3043</v>
      </c>
    </row>
    <row r="510" spans="1:5" x14ac:dyDescent="0.25">
      <c r="A510" s="104" t="s">
        <v>9</v>
      </c>
      <c r="B510" s="165" t="s">
        <v>2236</v>
      </c>
      <c r="C510" s="156" t="s">
        <v>2445</v>
      </c>
      <c r="D510" s="113" t="s">
        <v>29</v>
      </c>
      <c r="E510" s="171" t="s">
        <v>2237</v>
      </c>
    </row>
    <row r="511" spans="1:5" x14ac:dyDescent="0.25">
      <c r="A511" s="104" t="s">
        <v>9</v>
      </c>
      <c r="B511" s="165" t="s">
        <v>667</v>
      </c>
      <c r="C511" s="156" t="s">
        <v>669</v>
      </c>
      <c r="D511" s="113" t="s">
        <v>29</v>
      </c>
      <c r="E511" s="171" t="s">
        <v>668</v>
      </c>
    </row>
    <row r="512" spans="1:5" ht="30" x14ac:dyDescent="0.25">
      <c r="A512" s="104" t="s">
        <v>9</v>
      </c>
      <c r="B512" s="165" t="s">
        <v>1851</v>
      </c>
      <c r="C512" s="156" t="s">
        <v>159</v>
      </c>
      <c r="D512" s="113" t="s">
        <v>29</v>
      </c>
      <c r="E512" s="171" t="s">
        <v>160</v>
      </c>
    </row>
    <row r="513" spans="1:5" x14ac:dyDescent="0.25">
      <c r="A513" s="104" t="s">
        <v>9</v>
      </c>
      <c r="B513" s="165" t="s">
        <v>1118</v>
      </c>
      <c r="C513" s="156" t="s">
        <v>35</v>
      </c>
      <c r="D513" s="113" t="s">
        <v>29</v>
      </c>
      <c r="E513" s="171" t="s">
        <v>1119</v>
      </c>
    </row>
    <row r="514" spans="1:5" x14ac:dyDescent="0.25">
      <c r="A514" s="104" t="s">
        <v>9</v>
      </c>
      <c r="B514" s="165" t="s">
        <v>2238</v>
      </c>
      <c r="C514" s="156" t="s">
        <v>2446</v>
      </c>
      <c r="D514" s="113" t="s">
        <v>29</v>
      </c>
      <c r="E514" s="171" t="s">
        <v>279</v>
      </c>
    </row>
    <row r="515" spans="1:5" x14ac:dyDescent="0.25">
      <c r="A515" s="104" t="s">
        <v>9</v>
      </c>
      <c r="B515" s="165" t="s">
        <v>2338</v>
      </c>
      <c r="C515" s="156" t="s">
        <v>757</v>
      </c>
      <c r="D515" s="113" t="s">
        <v>29</v>
      </c>
      <c r="E515" s="171" t="s">
        <v>2083</v>
      </c>
    </row>
    <row r="516" spans="1:5" x14ac:dyDescent="0.25">
      <c r="A516" s="104" t="s">
        <v>9</v>
      </c>
      <c r="B516" s="165" t="s">
        <v>2820</v>
      </c>
      <c r="C516" s="156" t="s">
        <v>2821</v>
      </c>
      <c r="D516" s="113" t="s">
        <v>2819</v>
      </c>
      <c r="E516" s="171" t="s">
        <v>2822</v>
      </c>
    </row>
    <row r="517" spans="1:5" ht="30" x14ac:dyDescent="0.25">
      <c r="A517" s="104" t="s">
        <v>9</v>
      </c>
      <c r="B517" s="165" t="s">
        <v>177</v>
      </c>
      <c r="C517" s="156" t="s">
        <v>179</v>
      </c>
      <c r="D517" s="113" t="s">
        <v>76</v>
      </c>
      <c r="E517" s="171" t="s">
        <v>178</v>
      </c>
    </row>
    <row r="518" spans="1:5" ht="30" x14ac:dyDescent="0.25">
      <c r="A518" s="104" t="s">
        <v>9</v>
      </c>
      <c r="B518" s="165" t="s">
        <v>452</v>
      </c>
      <c r="C518" s="156" t="s">
        <v>454</v>
      </c>
      <c r="D518" s="113" t="s">
        <v>76</v>
      </c>
      <c r="E518" s="171" t="s">
        <v>453</v>
      </c>
    </row>
    <row r="519" spans="1:5" x14ac:dyDescent="0.25">
      <c r="A519" s="104" t="s">
        <v>9</v>
      </c>
      <c r="B519" s="165" t="s">
        <v>2239</v>
      </c>
      <c r="C519" s="156" t="s">
        <v>2447</v>
      </c>
      <c r="D519" s="113" t="s">
        <v>76</v>
      </c>
      <c r="E519" s="171" t="s">
        <v>339</v>
      </c>
    </row>
    <row r="520" spans="1:5" x14ac:dyDescent="0.25">
      <c r="A520" s="104" t="s">
        <v>9</v>
      </c>
      <c r="B520" s="165" t="s">
        <v>360</v>
      </c>
      <c r="C520" s="156" t="s">
        <v>2240</v>
      </c>
      <c r="D520" s="113" t="s">
        <v>76</v>
      </c>
      <c r="E520" s="171" t="s">
        <v>20</v>
      </c>
    </row>
    <row r="521" spans="1:5" x14ac:dyDescent="0.25">
      <c r="A521" s="104" t="s">
        <v>9</v>
      </c>
      <c r="B521" s="165" t="s">
        <v>2241</v>
      </c>
      <c r="C521" s="156" t="s">
        <v>591</v>
      </c>
      <c r="D521" s="113" t="s">
        <v>76</v>
      </c>
      <c r="E521" s="171" t="s">
        <v>590</v>
      </c>
    </row>
    <row r="522" spans="1:5" x14ac:dyDescent="0.25">
      <c r="A522" s="104" t="s">
        <v>9</v>
      </c>
      <c r="B522" s="165" t="s">
        <v>3070</v>
      </c>
      <c r="C522" s="156" t="s">
        <v>37</v>
      </c>
      <c r="D522" s="113" t="s">
        <v>76</v>
      </c>
      <c r="E522" s="171" t="s">
        <v>3071</v>
      </c>
    </row>
    <row r="523" spans="1:5" x14ac:dyDescent="0.25">
      <c r="A523" s="104" t="s">
        <v>9</v>
      </c>
      <c r="B523" s="165" t="s">
        <v>2826</v>
      </c>
      <c r="C523" s="156" t="s">
        <v>2827</v>
      </c>
      <c r="D523" s="113" t="s">
        <v>76</v>
      </c>
      <c r="E523" s="171" t="s">
        <v>2828</v>
      </c>
    </row>
    <row r="524" spans="1:5" x14ac:dyDescent="0.25">
      <c r="A524" s="104" t="s">
        <v>9</v>
      </c>
      <c r="B524" s="165" t="s">
        <v>3073</v>
      </c>
      <c r="C524" s="156" t="s">
        <v>3013</v>
      </c>
      <c r="D524" s="113" t="s">
        <v>76</v>
      </c>
      <c r="E524" s="171" t="s">
        <v>3074</v>
      </c>
    </row>
    <row r="525" spans="1:5" ht="30" x14ac:dyDescent="0.25">
      <c r="A525" s="104" t="s">
        <v>9</v>
      </c>
      <c r="B525" s="165" t="s">
        <v>189</v>
      </c>
      <c r="C525" s="156" t="s">
        <v>2448</v>
      </c>
      <c r="D525" s="113" t="s">
        <v>1861</v>
      </c>
      <c r="E525" s="171" t="s">
        <v>190</v>
      </c>
    </row>
    <row r="526" spans="1:5" ht="30" x14ac:dyDescent="0.25">
      <c r="A526" s="104" t="s">
        <v>9</v>
      </c>
      <c r="B526" s="165" t="s">
        <v>584</v>
      </c>
      <c r="C526" s="156" t="s">
        <v>586</v>
      </c>
      <c r="D526" s="113" t="s">
        <v>1865</v>
      </c>
      <c r="E526" s="171" t="s">
        <v>585</v>
      </c>
    </row>
    <row r="527" spans="1:5" x14ac:dyDescent="0.25">
      <c r="A527" s="104" t="s">
        <v>9</v>
      </c>
      <c r="B527" s="165" t="s">
        <v>813</v>
      </c>
      <c r="C527" s="156" t="s">
        <v>815</v>
      </c>
      <c r="D527" s="113" t="s">
        <v>105</v>
      </c>
      <c r="E527" s="171" t="s">
        <v>814</v>
      </c>
    </row>
    <row r="528" spans="1:5" x14ac:dyDescent="0.25">
      <c r="A528" s="104" t="s">
        <v>9</v>
      </c>
      <c r="B528" s="165" t="s">
        <v>2835</v>
      </c>
      <c r="C528" s="156" t="s">
        <v>2836</v>
      </c>
      <c r="D528" s="113" t="s">
        <v>105</v>
      </c>
      <c r="E528" s="171" t="s">
        <v>2837</v>
      </c>
    </row>
    <row r="529" spans="1:5" x14ac:dyDescent="0.25">
      <c r="A529" s="104" t="s">
        <v>9</v>
      </c>
      <c r="B529" s="165" t="s">
        <v>1867</v>
      </c>
      <c r="C529" s="156" t="s">
        <v>1868</v>
      </c>
      <c r="D529" s="113" t="s">
        <v>105</v>
      </c>
      <c r="E529" s="171" t="s">
        <v>2355</v>
      </c>
    </row>
    <row r="530" spans="1:5" ht="30" x14ac:dyDescent="0.25">
      <c r="A530" s="104" t="s">
        <v>9</v>
      </c>
      <c r="B530" s="165" t="s">
        <v>2839</v>
      </c>
      <c r="C530" s="156" t="s">
        <v>3038</v>
      </c>
      <c r="D530" s="113" t="s">
        <v>1870</v>
      </c>
      <c r="E530" s="171" t="s">
        <v>2841</v>
      </c>
    </row>
    <row r="531" spans="1:5" x14ac:dyDescent="0.25">
      <c r="A531" s="104" t="s">
        <v>9</v>
      </c>
      <c r="B531" s="165" t="s">
        <v>2038</v>
      </c>
      <c r="C531" s="156" t="s">
        <v>2432</v>
      </c>
      <c r="D531" s="113" t="s">
        <v>15</v>
      </c>
      <c r="E531" s="171" t="s">
        <v>285</v>
      </c>
    </row>
    <row r="532" spans="1:5" x14ac:dyDescent="0.25">
      <c r="A532" s="104" t="s">
        <v>9</v>
      </c>
      <c r="B532" s="165" t="s">
        <v>2848</v>
      </c>
      <c r="C532" s="156" t="s">
        <v>70</v>
      </c>
      <c r="D532" s="113" t="s">
        <v>15</v>
      </c>
      <c r="E532" s="171" t="s">
        <v>69</v>
      </c>
    </row>
    <row r="533" spans="1:5" x14ac:dyDescent="0.25">
      <c r="A533" s="104" t="s">
        <v>9</v>
      </c>
      <c r="B533" s="165" t="s">
        <v>2303</v>
      </c>
      <c r="C533" s="156" t="s">
        <v>593</v>
      </c>
      <c r="D533" s="113" t="s">
        <v>15</v>
      </c>
      <c r="E533" s="171" t="s">
        <v>592</v>
      </c>
    </row>
    <row r="534" spans="1:5" ht="30" x14ac:dyDescent="0.25">
      <c r="A534" s="104" t="s">
        <v>9</v>
      </c>
      <c r="B534" s="165" t="s">
        <v>2243</v>
      </c>
      <c r="C534" s="156" t="s">
        <v>14</v>
      </c>
      <c r="D534" s="113" t="s">
        <v>15</v>
      </c>
      <c r="E534" s="171" t="s">
        <v>3046</v>
      </c>
    </row>
    <row r="535" spans="1:5" ht="30" x14ac:dyDescent="0.25">
      <c r="A535" s="104" t="s">
        <v>9</v>
      </c>
      <c r="B535" s="165" t="s">
        <v>3044</v>
      </c>
      <c r="C535" s="156" t="s">
        <v>14</v>
      </c>
      <c r="D535" s="113" t="s">
        <v>15</v>
      </c>
      <c r="E535" s="171" t="s">
        <v>3045</v>
      </c>
    </row>
    <row r="536" spans="1:5" x14ac:dyDescent="0.25">
      <c r="A536" s="104" t="s">
        <v>9</v>
      </c>
      <c r="B536" s="165" t="s">
        <v>3047</v>
      </c>
      <c r="C536" s="156" t="s">
        <v>2394</v>
      </c>
      <c r="D536" s="113" t="s">
        <v>15</v>
      </c>
      <c r="E536" s="171" t="s">
        <v>127</v>
      </c>
    </row>
    <row r="537" spans="1:5" ht="30" x14ac:dyDescent="0.25">
      <c r="A537" s="104" t="s">
        <v>9</v>
      </c>
      <c r="B537" s="165" t="s">
        <v>3050</v>
      </c>
      <c r="C537" s="156" t="s">
        <v>1873</v>
      </c>
      <c r="D537" s="113" t="s">
        <v>15</v>
      </c>
      <c r="E537" s="171" t="s">
        <v>1874</v>
      </c>
    </row>
    <row r="538" spans="1:5" x14ac:dyDescent="0.25">
      <c r="A538" s="104" t="s">
        <v>9</v>
      </c>
      <c r="B538" s="165" t="s">
        <v>2356</v>
      </c>
      <c r="C538" s="156" t="s">
        <v>1873</v>
      </c>
      <c r="D538" s="113" t="s">
        <v>15</v>
      </c>
      <c r="E538" s="171" t="s">
        <v>2044</v>
      </c>
    </row>
    <row r="539" spans="1:5" x14ac:dyDescent="0.25">
      <c r="A539" s="104" t="s">
        <v>9</v>
      </c>
      <c r="B539" s="165" t="s">
        <v>2357</v>
      </c>
      <c r="C539" s="156" t="s">
        <v>2431</v>
      </c>
      <c r="D539" s="113" t="s">
        <v>15</v>
      </c>
      <c r="E539" s="171" t="s">
        <v>270</v>
      </c>
    </row>
    <row r="540" spans="1:5" ht="45" x14ac:dyDescent="0.25">
      <c r="A540" s="104" t="s">
        <v>9</v>
      </c>
      <c r="B540" s="165" t="s">
        <v>2242</v>
      </c>
      <c r="C540" s="156" t="s">
        <v>1873</v>
      </c>
      <c r="D540" s="113" t="s">
        <v>15</v>
      </c>
      <c r="E540" s="171" t="s">
        <v>1043</v>
      </c>
    </row>
    <row r="541" spans="1:5" ht="30" x14ac:dyDescent="0.25">
      <c r="A541" s="104" t="s">
        <v>9</v>
      </c>
      <c r="B541" s="165" t="s">
        <v>760</v>
      </c>
      <c r="C541" s="156" t="s">
        <v>762</v>
      </c>
      <c r="D541" s="113" t="s">
        <v>15</v>
      </c>
      <c r="E541" s="171" t="s">
        <v>761</v>
      </c>
    </row>
    <row r="542" spans="1:5" ht="30" x14ac:dyDescent="0.25">
      <c r="A542" s="104" t="s">
        <v>9</v>
      </c>
      <c r="B542" s="165" t="s">
        <v>1231</v>
      </c>
      <c r="C542" s="156" t="s">
        <v>2102</v>
      </c>
      <c r="D542" s="113" t="s">
        <v>1141</v>
      </c>
      <c r="E542" s="171" t="s">
        <v>639</v>
      </c>
    </row>
    <row r="543" spans="1:5" x14ac:dyDescent="0.25">
      <c r="A543" s="104" t="s">
        <v>9</v>
      </c>
      <c r="B543" s="165" t="s">
        <v>2248</v>
      </c>
      <c r="C543" s="156" t="s">
        <v>2449</v>
      </c>
      <c r="D543" s="113" t="s">
        <v>11</v>
      </c>
      <c r="E543" s="171" t="s">
        <v>283</v>
      </c>
    </row>
    <row r="544" spans="1:5" x14ac:dyDescent="0.25">
      <c r="A544" s="104" t="s">
        <v>9</v>
      </c>
      <c r="B544" s="165" t="s">
        <v>2348</v>
      </c>
      <c r="C544" s="156" t="s">
        <v>17</v>
      </c>
      <c r="D544" s="113" t="s">
        <v>11</v>
      </c>
      <c r="E544" s="171" t="s">
        <v>2245</v>
      </c>
    </row>
    <row r="545" spans="1:5" x14ac:dyDescent="0.25">
      <c r="A545" s="104" t="s">
        <v>9</v>
      </c>
      <c r="B545" s="165" t="s">
        <v>2304</v>
      </c>
      <c r="C545" s="156" t="s">
        <v>181</v>
      </c>
      <c r="D545" s="113" t="s">
        <v>11</v>
      </c>
      <c r="E545" s="171" t="s">
        <v>180</v>
      </c>
    </row>
    <row r="546" spans="1:5" x14ac:dyDescent="0.25">
      <c r="A546" s="104" t="s">
        <v>9</v>
      </c>
      <c r="B546" s="165" t="s">
        <v>2249</v>
      </c>
      <c r="C546" s="156" t="s">
        <v>812</v>
      </c>
      <c r="D546" s="113" t="s">
        <v>11</v>
      </c>
      <c r="E546" s="171" t="s">
        <v>811</v>
      </c>
    </row>
    <row r="547" spans="1:5" x14ac:dyDescent="0.25">
      <c r="A547" s="104" t="s">
        <v>9</v>
      </c>
      <c r="B547" s="165" t="s">
        <v>2349</v>
      </c>
      <c r="C547" s="156" t="s">
        <v>47</v>
      </c>
      <c r="D547" s="113" t="s">
        <v>11</v>
      </c>
      <c r="E547" s="171" t="s">
        <v>2298</v>
      </c>
    </row>
    <row r="548" spans="1:5" x14ac:dyDescent="0.25">
      <c r="A548" s="104" t="s">
        <v>9</v>
      </c>
      <c r="B548" s="165" t="s">
        <v>467</v>
      </c>
      <c r="C548" s="156" t="s">
        <v>469</v>
      </c>
      <c r="D548" s="113" t="s">
        <v>11</v>
      </c>
      <c r="E548" s="171" t="s">
        <v>468</v>
      </c>
    </row>
    <row r="549" spans="1:5" x14ac:dyDescent="0.25">
      <c r="A549" s="104" t="s">
        <v>9</v>
      </c>
      <c r="B549" s="165" t="s">
        <v>833</v>
      </c>
      <c r="C549" s="156" t="s">
        <v>2450</v>
      </c>
      <c r="D549" s="113" t="s">
        <v>11</v>
      </c>
      <c r="E549" s="171" t="s">
        <v>834</v>
      </c>
    </row>
    <row r="550" spans="1:5" x14ac:dyDescent="0.25">
      <c r="A550" s="104" t="s">
        <v>9</v>
      </c>
      <c r="B550" s="165" t="s">
        <v>3029</v>
      </c>
      <c r="C550" s="156" t="s">
        <v>10</v>
      </c>
      <c r="D550" s="113" t="s">
        <v>11</v>
      </c>
      <c r="E550" s="171" t="s">
        <v>3030</v>
      </c>
    </row>
    <row r="551" spans="1:5" x14ac:dyDescent="0.25">
      <c r="A551" s="104" t="s">
        <v>9</v>
      </c>
      <c r="B551" s="165" t="s">
        <v>470</v>
      </c>
      <c r="C551" s="156" t="s">
        <v>472</v>
      </c>
      <c r="D551" s="113" t="s">
        <v>11</v>
      </c>
      <c r="E551" s="171" t="s">
        <v>471</v>
      </c>
    </row>
    <row r="552" spans="1:5" ht="30" x14ac:dyDescent="0.25">
      <c r="A552" s="104" t="s">
        <v>9</v>
      </c>
      <c r="B552" s="165" t="s">
        <v>3031</v>
      </c>
      <c r="C552" s="156" t="s">
        <v>478</v>
      </c>
      <c r="D552" s="113" t="s">
        <v>11</v>
      </c>
      <c r="E552" s="171" t="s">
        <v>477</v>
      </c>
    </row>
    <row r="553" spans="1:5" x14ac:dyDescent="0.25">
      <c r="A553" s="104" t="s">
        <v>9</v>
      </c>
      <c r="B553" s="165" t="s">
        <v>3032</v>
      </c>
      <c r="C553" s="156" t="s">
        <v>34</v>
      </c>
      <c r="D553" s="113" t="s">
        <v>11</v>
      </c>
      <c r="E553" s="171" t="s">
        <v>306</v>
      </c>
    </row>
    <row r="554" spans="1:5" x14ac:dyDescent="0.25">
      <c r="A554" s="104" t="s">
        <v>9</v>
      </c>
      <c r="B554" s="165" t="s">
        <v>2862</v>
      </c>
      <c r="C554" s="156" t="s">
        <v>2864</v>
      </c>
      <c r="D554" s="113" t="s">
        <v>11</v>
      </c>
      <c r="E554" s="171" t="s">
        <v>2863</v>
      </c>
    </row>
    <row r="555" spans="1:5" x14ac:dyDescent="0.25">
      <c r="A555" s="104" t="s">
        <v>9</v>
      </c>
      <c r="B555" s="165" t="s">
        <v>3033</v>
      </c>
      <c r="C555" s="156" t="s">
        <v>2250</v>
      </c>
      <c r="D555" s="113" t="s">
        <v>11</v>
      </c>
      <c r="E555" s="171" t="s">
        <v>480</v>
      </c>
    </row>
    <row r="556" spans="1:5" ht="30" x14ac:dyDescent="0.25">
      <c r="A556" s="104" t="s">
        <v>9</v>
      </c>
      <c r="B556" s="165" t="s">
        <v>3034</v>
      </c>
      <c r="C556" s="156" t="s">
        <v>2451</v>
      </c>
      <c r="D556" s="113" t="s">
        <v>11</v>
      </c>
      <c r="E556" s="171" t="s">
        <v>313</v>
      </c>
    </row>
    <row r="557" spans="1:5" ht="16.5" customHeight="1" x14ac:dyDescent="0.25">
      <c r="A557" s="104" t="s">
        <v>9</v>
      </c>
      <c r="B557" s="165" t="s">
        <v>2251</v>
      </c>
      <c r="C557" s="156" t="s">
        <v>2252</v>
      </c>
      <c r="D557" s="113" t="s">
        <v>11</v>
      </c>
      <c r="E557" s="171" t="s">
        <v>839</v>
      </c>
    </row>
    <row r="558" spans="1:5" ht="16.5" customHeight="1" x14ac:dyDescent="0.25">
      <c r="A558" s="104" t="s">
        <v>9</v>
      </c>
      <c r="B558" s="165" t="s">
        <v>19</v>
      </c>
      <c r="C558" s="156" t="s">
        <v>2359</v>
      </c>
      <c r="D558" s="113" t="s">
        <v>11</v>
      </c>
      <c r="E558" s="171" t="s">
        <v>20</v>
      </c>
    </row>
    <row r="559" spans="1:5" ht="30" x14ac:dyDescent="0.25">
      <c r="A559" s="104" t="s">
        <v>9</v>
      </c>
      <c r="B559" s="165" t="s">
        <v>860</v>
      </c>
      <c r="C559" s="156" t="s">
        <v>862</v>
      </c>
      <c r="D559" s="113" t="s">
        <v>11</v>
      </c>
      <c r="E559" s="171" t="s">
        <v>861</v>
      </c>
    </row>
    <row r="560" spans="1:5" ht="16.5" customHeight="1" x14ac:dyDescent="0.25">
      <c r="A560" s="104" t="s">
        <v>9</v>
      </c>
      <c r="B560" s="165" t="s">
        <v>2253</v>
      </c>
      <c r="C560" s="156" t="s">
        <v>1884</v>
      </c>
      <c r="D560" s="113" t="s">
        <v>11</v>
      </c>
      <c r="E560" s="171" t="s">
        <v>1885</v>
      </c>
    </row>
    <row r="561" spans="1:5" ht="30" x14ac:dyDescent="0.25">
      <c r="A561" s="104" t="s">
        <v>9</v>
      </c>
      <c r="B561" s="165" t="s">
        <v>106</v>
      </c>
      <c r="C561" s="156" t="s">
        <v>2452</v>
      </c>
      <c r="D561" s="113" t="s">
        <v>11</v>
      </c>
      <c r="E561" s="171" t="s">
        <v>2254</v>
      </c>
    </row>
    <row r="562" spans="1:5" ht="30" x14ac:dyDescent="0.25">
      <c r="A562" s="104" t="s">
        <v>9</v>
      </c>
      <c r="B562" s="165" t="s">
        <v>872</v>
      </c>
      <c r="C562" s="156" t="s">
        <v>2360</v>
      </c>
      <c r="D562" s="113" t="s">
        <v>11</v>
      </c>
      <c r="E562" s="171" t="s">
        <v>2255</v>
      </c>
    </row>
    <row r="563" spans="1:5" ht="30" x14ac:dyDescent="0.25">
      <c r="A563" s="104" t="s">
        <v>9</v>
      </c>
      <c r="B563" s="165" t="s">
        <v>1886</v>
      </c>
      <c r="C563" s="156" t="s">
        <v>1887</v>
      </c>
      <c r="D563" s="113" t="s">
        <v>11</v>
      </c>
      <c r="E563" s="171" t="s">
        <v>1888</v>
      </c>
    </row>
    <row r="564" spans="1:5" x14ac:dyDescent="0.25">
      <c r="A564" s="104" t="s">
        <v>9</v>
      </c>
      <c r="B564" s="165" t="s">
        <v>2866</v>
      </c>
      <c r="C564" s="156" t="s">
        <v>2867</v>
      </c>
      <c r="D564" s="113" t="s">
        <v>11</v>
      </c>
      <c r="E564" s="171" t="s">
        <v>2868</v>
      </c>
    </row>
    <row r="565" spans="1:5" x14ac:dyDescent="0.25">
      <c r="A565" s="104" t="s">
        <v>9</v>
      </c>
      <c r="B565" s="165" t="s">
        <v>340</v>
      </c>
      <c r="C565" s="156" t="s">
        <v>342</v>
      </c>
      <c r="D565" s="113" t="s">
        <v>11</v>
      </c>
      <c r="E565" s="171" t="s">
        <v>341</v>
      </c>
    </row>
    <row r="566" spans="1:5" ht="30" x14ac:dyDescent="0.25">
      <c r="A566" s="104" t="s">
        <v>9</v>
      </c>
      <c r="B566" s="165" t="s">
        <v>210</v>
      </c>
      <c r="C566" s="156" t="s">
        <v>212</v>
      </c>
      <c r="D566" s="113" t="s">
        <v>11</v>
      </c>
      <c r="E566" s="171" t="s">
        <v>211</v>
      </c>
    </row>
    <row r="567" spans="1:5" ht="30" x14ac:dyDescent="0.25">
      <c r="A567" s="104" t="s">
        <v>9</v>
      </c>
      <c r="B567" s="165" t="s">
        <v>3037</v>
      </c>
      <c r="C567" s="156" t="s">
        <v>530</v>
      </c>
      <c r="D567" s="113" t="s">
        <v>11</v>
      </c>
      <c r="E567" s="171" t="s">
        <v>529</v>
      </c>
    </row>
    <row r="568" spans="1:5" x14ac:dyDescent="0.25">
      <c r="A568" s="104" t="s">
        <v>9</v>
      </c>
      <c r="B568" s="165" t="s">
        <v>2244</v>
      </c>
      <c r="C568" s="156" t="s">
        <v>531</v>
      </c>
      <c r="D568" s="113" t="s">
        <v>11</v>
      </c>
      <c r="E568" s="171" t="s">
        <v>532</v>
      </c>
    </row>
    <row r="569" spans="1:5" x14ac:dyDescent="0.25">
      <c r="A569" s="104" t="s">
        <v>9</v>
      </c>
      <c r="B569" s="165" t="s">
        <v>893</v>
      </c>
      <c r="C569" s="156" t="s">
        <v>895</v>
      </c>
      <c r="D569" s="113" t="s">
        <v>11</v>
      </c>
      <c r="E569" s="171" t="s">
        <v>894</v>
      </c>
    </row>
    <row r="570" spans="1:5" ht="30" x14ac:dyDescent="0.25">
      <c r="A570" s="104" t="s">
        <v>9</v>
      </c>
      <c r="B570" s="165" t="s">
        <v>2256</v>
      </c>
      <c r="C570" s="156" t="s">
        <v>229</v>
      </c>
      <c r="D570" s="113" t="s">
        <v>11</v>
      </c>
      <c r="E570" s="171" t="s">
        <v>2257</v>
      </c>
    </row>
    <row r="571" spans="1:5" x14ac:dyDescent="0.25">
      <c r="A571" s="104" t="s">
        <v>9</v>
      </c>
      <c r="B571" s="165" t="s">
        <v>917</v>
      </c>
      <c r="C571" s="156" t="s">
        <v>2453</v>
      </c>
      <c r="D571" s="113" t="s">
        <v>11</v>
      </c>
      <c r="E571" s="171" t="s">
        <v>918</v>
      </c>
    </row>
    <row r="572" spans="1:5" x14ac:dyDescent="0.25">
      <c r="A572" s="104" t="s">
        <v>9</v>
      </c>
      <c r="B572" s="165" t="s">
        <v>2353</v>
      </c>
      <c r="C572" s="156" t="s">
        <v>120</v>
      </c>
      <c r="D572" s="113" t="s">
        <v>11</v>
      </c>
      <c r="E572" s="171" t="s">
        <v>2275</v>
      </c>
    </row>
    <row r="573" spans="1:5" ht="30" x14ac:dyDescent="0.25">
      <c r="A573" s="104" t="s">
        <v>9</v>
      </c>
      <c r="B573" s="165" t="s">
        <v>922</v>
      </c>
      <c r="C573" s="156" t="s">
        <v>924</v>
      </c>
      <c r="D573" s="113" t="s">
        <v>11</v>
      </c>
      <c r="E573" s="171" t="s">
        <v>923</v>
      </c>
    </row>
    <row r="574" spans="1:5" x14ac:dyDescent="0.25">
      <c r="A574" s="104" t="s">
        <v>9</v>
      </c>
      <c r="B574" s="165" t="s">
        <v>925</v>
      </c>
      <c r="C574" s="156" t="s">
        <v>927</v>
      </c>
      <c r="D574" s="113" t="s">
        <v>11</v>
      </c>
      <c r="E574" s="171" t="s">
        <v>926</v>
      </c>
    </row>
    <row r="575" spans="1:5" x14ac:dyDescent="0.25">
      <c r="A575" s="104" t="s">
        <v>9</v>
      </c>
      <c r="B575" s="165" t="s">
        <v>928</v>
      </c>
      <c r="C575" s="156" t="s">
        <v>930</v>
      </c>
      <c r="D575" s="113" t="s">
        <v>11</v>
      </c>
      <c r="E575" s="171" t="s">
        <v>929</v>
      </c>
    </row>
    <row r="576" spans="1:5" x14ac:dyDescent="0.25">
      <c r="A576" s="104" t="s">
        <v>9</v>
      </c>
      <c r="B576" s="165" t="s">
        <v>2872</v>
      </c>
      <c r="C576" s="156" t="s">
        <v>381</v>
      </c>
      <c r="D576" s="113" t="s">
        <v>11</v>
      </c>
      <c r="E576" s="171" t="s">
        <v>2873</v>
      </c>
    </row>
    <row r="577" spans="1:5" ht="30" x14ac:dyDescent="0.25">
      <c r="A577" s="104" t="s">
        <v>9</v>
      </c>
      <c r="B577" s="165" t="s">
        <v>2874</v>
      </c>
      <c r="C577" s="156" t="s">
        <v>2258</v>
      </c>
      <c r="D577" s="113" t="s">
        <v>11</v>
      </c>
      <c r="E577" s="171" t="s">
        <v>576</v>
      </c>
    </row>
    <row r="578" spans="1:5" x14ac:dyDescent="0.25">
      <c r="A578" s="104" t="s">
        <v>9</v>
      </c>
      <c r="B578" s="165" t="s">
        <v>948</v>
      </c>
      <c r="C578" s="156" t="s">
        <v>950</v>
      </c>
      <c r="D578" s="113" t="s">
        <v>11</v>
      </c>
      <c r="E578" s="171" t="s">
        <v>949</v>
      </c>
    </row>
    <row r="579" spans="1:5" x14ac:dyDescent="0.25">
      <c r="A579" s="104" t="s">
        <v>9</v>
      </c>
      <c r="B579" s="165" t="s">
        <v>577</v>
      </c>
      <c r="C579" s="156" t="s">
        <v>579</v>
      </c>
      <c r="D579" s="113" t="s">
        <v>11</v>
      </c>
      <c r="E579" s="171" t="s">
        <v>2259</v>
      </c>
    </row>
    <row r="580" spans="1:5" ht="30" x14ac:dyDescent="0.25">
      <c r="A580" s="104" t="s">
        <v>9</v>
      </c>
      <c r="B580" s="165" t="s">
        <v>1892</v>
      </c>
      <c r="C580" s="156" t="s">
        <v>2454</v>
      </c>
      <c r="D580" s="113" t="s">
        <v>11</v>
      </c>
      <c r="E580" s="171" t="s">
        <v>957</v>
      </c>
    </row>
    <row r="581" spans="1:5" x14ac:dyDescent="0.25">
      <c r="A581" s="104" t="s">
        <v>9</v>
      </c>
      <c r="B581" s="165" t="s">
        <v>2326</v>
      </c>
      <c r="C581" s="156" t="s">
        <v>1905</v>
      </c>
      <c r="D581" s="113" t="s">
        <v>11</v>
      </c>
      <c r="E581" s="171" t="s">
        <v>739</v>
      </c>
    </row>
    <row r="582" spans="1:5" ht="30" x14ac:dyDescent="0.25">
      <c r="A582" s="104" t="s">
        <v>9</v>
      </c>
      <c r="B582" s="165" t="s">
        <v>596</v>
      </c>
      <c r="C582" s="156" t="s">
        <v>3041</v>
      </c>
      <c r="D582" s="113" t="s">
        <v>11</v>
      </c>
      <c r="E582" s="171" t="s">
        <v>597</v>
      </c>
    </row>
    <row r="583" spans="1:5" ht="30" x14ac:dyDescent="0.25">
      <c r="A583" s="104" t="s">
        <v>9</v>
      </c>
      <c r="B583" s="165" t="s">
        <v>977</v>
      </c>
      <c r="C583" s="156" t="s">
        <v>2260</v>
      </c>
      <c r="D583" s="113" t="s">
        <v>11</v>
      </c>
      <c r="E583" s="171" t="s">
        <v>978</v>
      </c>
    </row>
    <row r="584" spans="1:5" x14ac:dyDescent="0.25">
      <c r="A584" s="104" t="s">
        <v>9</v>
      </c>
      <c r="B584" s="165" t="s">
        <v>979</v>
      </c>
      <c r="C584" s="156" t="s">
        <v>2455</v>
      </c>
      <c r="D584" s="113" t="s">
        <v>11</v>
      </c>
      <c r="E584" s="171" t="s">
        <v>980</v>
      </c>
    </row>
    <row r="585" spans="1:5" x14ac:dyDescent="0.25">
      <c r="A585" s="104" t="s">
        <v>9</v>
      </c>
      <c r="B585" s="165" t="s">
        <v>382</v>
      </c>
      <c r="C585" s="156" t="s">
        <v>384</v>
      </c>
      <c r="D585" s="113" t="s">
        <v>11</v>
      </c>
      <c r="E585" s="171" t="s">
        <v>2261</v>
      </c>
    </row>
    <row r="586" spans="1:5" x14ac:dyDescent="0.25">
      <c r="A586" s="104" t="s">
        <v>9</v>
      </c>
      <c r="B586" s="165" t="s">
        <v>2262</v>
      </c>
      <c r="C586" s="156" t="s">
        <v>2264</v>
      </c>
      <c r="D586" s="113" t="s">
        <v>11</v>
      </c>
      <c r="E586" s="171" t="s">
        <v>2263</v>
      </c>
    </row>
    <row r="587" spans="1:5" ht="30" x14ac:dyDescent="0.25">
      <c r="A587" s="104" t="s">
        <v>9</v>
      </c>
      <c r="B587" s="165" t="s">
        <v>620</v>
      </c>
      <c r="C587" s="156" t="s">
        <v>622</v>
      </c>
      <c r="D587" s="113" t="s">
        <v>11</v>
      </c>
      <c r="E587" s="171" t="s">
        <v>621</v>
      </c>
    </row>
    <row r="588" spans="1:5" ht="30" x14ac:dyDescent="0.25">
      <c r="A588" s="104" t="s">
        <v>9</v>
      </c>
      <c r="B588" s="165" t="s">
        <v>1902</v>
      </c>
      <c r="C588" s="156" t="s">
        <v>291</v>
      </c>
      <c r="D588" s="113" t="s">
        <v>11</v>
      </c>
      <c r="E588" s="171" t="s">
        <v>290</v>
      </c>
    </row>
    <row r="589" spans="1:5" ht="30" x14ac:dyDescent="0.25">
      <c r="A589" s="104" t="s">
        <v>9</v>
      </c>
      <c r="B589" s="165" t="s">
        <v>661</v>
      </c>
      <c r="C589" s="156" t="s">
        <v>663</v>
      </c>
      <c r="D589" s="113" t="s">
        <v>11</v>
      </c>
      <c r="E589" s="171" t="s">
        <v>662</v>
      </c>
    </row>
    <row r="590" spans="1:5" x14ac:dyDescent="0.25">
      <c r="A590" s="104" t="s">
        <v>9</v>
      </c>
      <c r="B590" s="165" t="s">
        <v>3048</v>
      </c>
      <c r="C590" s="156" t="s">
        <v>253</v>
      </c>
      <c r="D590" s="113" t="s">
        <v>11</v>
      </c>
      <c r="E590" s="171" t="s">
        <v>252</v>
      </c>
    </row>
    <row r="591" spans="1:5" ht="30" x14ac:dyDescent="0.25">
      <c r="A591" s="104" t="s">
        <v>9</v>
      </c>
      <c r="B591" s="165" t="s">
        <v>2879</v>
      </c>
      <c r="C591" s="156" t="s">
        <v>108</v>
      </c>
      <c r="D591" s="113" t="s">
        <v>11</v>
      </c>
      <c r="E591" s="171" t="s">
        <v>2254</v>
      </c>
    </row>
    <row r="592" spans="1:5" x14ac:dyDescent="0.25">
      <c r="A592" s="104" t="s">
        <v>9</v>
      </c>
      <c r="B592" s="165" t="s">
        <v>675</v>
      </c>
      <c r="C592" s="156" t="s">
        <v>2265</v>
      </c>
      <c r="D592" s="113" t="s">
        <v>11</v>
      </c>
      <c r="E592" s="171" t="s">
        <v>676</v>
      </c>
    </row>
    <row r="593" spans="1:5" ht="30" x14ac:dyDescent="0.25">
      <c r="A593" s="104" t="s">
        <v>9</v>
      </c>
      <c r="B593" s="165" t="s">
        <v>140</v>
      </c>
      <c r="C593" s="156" t="s">
        <v>142</v>
      </c>
      <c r="D593" s="113" t="s">
        <v>11</v>
      </c>
      <c r="E593" s="171" t="s">
        <v>2266</v>
      </c>
    </row>
    <row r="594" spans="1:5" x14ac:dyDescent="0.25">
      <c r="A594" s="104" t="s">
        <v>9</v>
      </c>
      <c r="B594" s="165" t="s">
        <v>1019</v>
      </c>
      <c r="C594" s="156" t="s">
        <v>1021</v>
      </c>
      <c r="D594" s="113" t="s">
        <v>11</v>
      </c>
      <c r="E594" s="171" t="s">
        <v>1020</v>
      </c>
    </row>
    <row r="595" spans="1:5" ht="30" x14ac:dyDescent="0.25">
      <c r="A595" s="104" t="s">
        <v>9</v>
      </c>
      <c r="B595" s="165" t="s">
        <v>2267</v>
      </c>
      <c r="C595" s="156" t="s">
        <v>1024</v>
      </c>
      <c r="D595" s="113" t="s">
        <v>11</v>
      </c>
      <c r="E595" s="171" t="s">
        <v>1023</v>
      </c>
    </row>
    <row r="596" spans="1:5" x14ac:dyDescent="0.25">
      <c r="A596" s="104" t="s">
        <v>9</v>
      </c>
      <c r="B596" s="165" t="s">
        <v>264</v>
      </c>
      <c r="C596" s="156" t="s">
        <v>2456</v>
      </c>
      <c r="D596" s="113" t="s">
        <v>11</v>
      </c>
      <c r="E596" s="171" t="s">
        <v>265</v>
      </c>
    </row>
    <row r="597" spans="1:5" ht="30" x14ac:dyDescent="0.25">
      <c r="A597" s="104" t="s">
        <v>9</v>
      </c>
      <c r="B597" s="165" t="s">
        <v>694</v>
      </c>
      <c r="C597" s="156" t="s">
        <v>2268</v>
      </c>
      <c r="D597" s="113" t="s">
        <v>11</v>
      </c>
      <c r="E597" s="171" t="s">
        <v>695</v>
      </c>
    </row>
    <row r="598" spans="1:5" ht="30" x14ac:dyDescent="0.25">
      <c r="A598" s="104" t="s">
        <v>9</v>
      </c>
      <c r="B598" s="165" t="s">
        <v>147</v>
      </c>
      <c r="C598" s="156" t="s">
        <v>2457</v>
      </c>
      <c r="D598" s="113" t="s">
        <v>11</v>
      </c>
      <c r="E598" s="171" t="s">
        <v>148</v>
      </c>
    </row>
    <row r="599" spans="1:5" ht="30" x14ac:dyDescent="0.25">
      <c r="A599" s="104" t="s">
        <v>9</v>
      </c>
      <c r="B599" s="165" t="s">
        <v>3051</v>
      </c>
      <c r="C599" s="156" t="s">
        <v>2458</v>
      </c>
      <c r="D599" s="113" t="s">
        <v>11</v>
      </c>
      <c r="E599" s="171" t="s">
        <v>407</v>
      </c>
    </row>
    <row r="600" spans="1:5" x14ac:dyDescent="0.25">
      <c r="A600" s="104" t="s">
        <v>9</v>
      </c>
      <c r="B600" s="165" t="s">
        <v>2269</v>
      </c>
      <c r="C600" s="156" t="s">
        <v>2459</v>
      </c>
      <c r="D600" s="113" t="s">
        <v>11</v>
      </c>
      <c r="E600" s="171" t="s">
        <v>2270</v>
      </c>
    </row>
    <row r="601" spans="1:5" x14ac:dyDescent="0.25">
      <c r="A601" s="104" t="s">
        <v>9</v>
      </c>
      <c r="B601" s="165" t="s">
        <v>3052</v>
      </c>
      <c r="C601" s="156" t="s">
        <v>2460</v>
      </c>
      <c r="D601" s="113" t="s">
        <v>11</v>
      </c>
      <c r="E601" s="171" t="s">
        <v>703</v>
      </c>
    </row>
    <row r="602" spans="1:5" ht="30" x14ac:dyDescent="0.25">
      <c r="A602" s="104" t="s">
        <v>9</v>
      </c>
      <c r="B602" s="165" t="s">
        <v>2246</v>
      </c>
      <c r="C602" s="156" t="s">
        <v>68</v>
      </c>
      <c r="D602" s="113" t="s">
        <v>11</v>
      </c>
      <c r="E602" s="175" t="s">
        <v>2247</v>
      </c>
    </row>
    <row r="603" spans="1:5" x14ac:dyDescent="0.25">
      <c r="A603" s="104" t="s">
        <v>9</v>
      </c>
      <c r="B603" s="165" t="s">
        <v>1049</v>
      </c>
      <c r="C603" s="156" t="s">
        <v>2272</v>
      </c>
      <c r="D603" s="113" t="s">
        <v>11</v>
      </c>
      <c r="E603" s="171" t="s">
        <v>2271</v>
      </c>
    </row>
    <row r="604" spans="1:5" x14ac:dyDescent="0.25">
      <c r="A604" s="104" t="s">
        <v>9</v>
      </c>
      <c r="B604" s="165" t="s">
        <v>1051</v>
      </c>
      <c r="C604" s="156" t="s">
        <v>2884</v>
      </c>
      <c r="D604" s="113" t="s">
        <v>11</v>
      </c>
      <c r="E604" s="171" t="s">
        <v>1052</v>
      </c>
    </row>
    <row r="605" spans="1:5" ht="30" x14ac:dyDescent="0.25">
      <c r="A605" s="104" t="s">
        <v>9</v>
      </c>
      <c r="B605" s="165" t="s">
        <v>419</v>
      </c>
      <c r="C605" s="156" t="s">
        <v>2461</v>
      </c>
      <c r="D605" s="113" t="s">
        <v>11</v>
      </c>
      <c r="E605" s="171" t="s">
        <v>420</v>
      </c>
    </row>
    <row r="606" spans="1:5" ht="18" customHeight="1" x14ac:dyDescent="0.25">
      <c r="A606" s="104" t="s">
        <v>9</v>
      </c>
      <c r="B606" s="165" t="s">
        <v>2384</v>
      </c>
      <c r="C606" s="156" t="s">
        <v>733</v>
      </c>
      <c r="D606" s="113" t="s">
        <v>11</v>
      </c>
      <c r="E606" s="171" t="s">
        <v>2002</v>
      </c>
    </row>
    <row r="607" spans="1:5" ht="30" x14ac:dyDescent="0.25">
      <c r="A607" s="104" t="s">
        <v>9</v>
      </c>
      <c r="B607" s="165" t="s">
        <v>2273</v>
      </c>
      <c r="C607" s="156" t="s">
        <v>2462</v>
      </c>
      <c r="D607" s="113" t="s">
        <v>11</v>
      </c>
      <c r="E607" s="171" t="s">
        <v>2274</v>
      </c>
    </row>
    <row r="608" spans="1:5" x14ac:dyDescent="0.25">
      <c r="A608" s="104" t="s">
        <v>9</v>
      </c>
      <c r="B608" s="165" t="s">
        <v>1087</v>
      </c>
      <c r="C608" s="156" t="s">
        <v>2463</v>
      </c>
      <c r="D608" s="113" t="s">
        <v>11</v>
      </c>
      <c r="E608" s="171" t="s">
        <v>1088</v>
      </c>
    </row>
    <row r="609" spans="1:5" x14ac:dyDescent="0.25">
      <c r="A609" s="104" t="s">
        <v>9</v>
      </c>
      <c r="B609" s="165" t="s">
        <v>1908</v>
      </c>
      <c r="C609" s="156" t="s">
        <v>2464</v>
      </c>
      <c r="D609" s="113" t="s">
        <v>11</v>
      </c>
      <c r="E609" s="171" t="s">
        <v>1910</v>
      </c>
    </row>
    <row r="610" spans="1:5" ht="30" x14ac:dyDescent="0.25">
      <c r="A610" s="104" t="s">
        <v>9</v>
      </c>
      <c r="B610" s="165" t="s">
        <v>2276</v>
      </c>
      <c r="C610" s="156" t="s">
        <v>38</v>
      </c>
      <c r="D610" s="113" t="s">
        <v>11</v>
      </c>
      <c r="E610" s="171" t="s">
        <v>2277</v>
      </c>
    </row>
    <row r="611" spans="1:5" ht="30" x14ac:dyDescent="0.25">
      <c r="A611" s="104" t="s">
        <v>9</v>
      </c>
      <c r="B611" s="165" t="s">
        <v>1912</v>
      </c>
      <c r="C611" s="156" t="s">
        <v>381</v>
      </c>
      <c r="D611" s="113" t="s">
        <v>11</v>
      </c>
      <c r="E611" s="171" t="s">
        <v>380</v>
      </c>
    </row>
    <row r="612" spans="1:5" ht="30" x14ac:dyDescent="0.25">
      <c r="A612" s="104" t="s">
        <v>9</v>
      </c>
      <c r="B612" s="165" t="s">
        <v>2278</v>
      </c>
      <c r="C612" s="156" t="s">
        <v>2465</v>
      </c>
      <c r="D612" s="113" t="s">
        <v>1917</v>
      </c>
      <c r="E612" s="171" t="s">
        <v>2279</v>
      </c>
    </row>
    <row r="613" spans="1:5" x14ac:dyDescent="0.25">
      <c r="A613" s="104" t="s">
        <v>9</v>
      </c>
      <c r="B613" s="165" t="s">
        <v>1225</v>
      </c>
      <c r="C613" s="156" t="s">
        <v>2466</v>
      </c>
      <c r="D613" s="113" t="s">
        <v>76</v>
      </c>
      <c r="E613" s="171" t="s">
        <v>2280</v>
      </c>
    </row>
    <row r="614" spans="1:5" x14ac:dyDescent="0.25">
      <c r="A614" s="104" t="s">
        <v>9</v>
      </c>
      <c r="B614" s="165" t="s">
        <v>332</v>
      </c>
      <c r="C614" s="156" t="s">
        <v>334</v>
      </c>
      <c r="D614" s="113" t="s">
        <v>335</v>
      </c>
      <c r="E614" s="171" t="s">
        <v>333</v>
      </c>
    </row>
    <row r="615" spans="1:5" x14ac:dyDescent="0.25">
      <c r="A615" s="104" t="s">
        <v>9</v>
      </c>
      <c r="B615" s="165" t="s">
        <v>1228</v>
      </c>
      <c r="C615" s="156" t="s">
        <v>2427</v>
      </c>
      <c r="D615" s="113" t="s">
        <v>23</v>
      </c>
      <c r="E615" s="171" t="s">
        <v>433</v>
      </c>
    </row>
    <row r="616" spans="1:5" x14ac:dyDescent="0.25">
      <c r="A616" s="104" t="s">
        <v>9</v>
      </c>
      <c r="B616" s="165" t="s">
        <v>2281</v>
      </c>
      <c r="C616" s="156" t="s">
        <v>2437</v>
      </c>
      <c r="D616" s="113" t="s">
        <v>23</v>
      </c>
      <c r="E616" s="171" t="s">
        <v>2220</v>
      </c>
    </row>
    <row r="617" spans="1:5" x14ac:dyDescent="0.25">
      <c r="A617" s="104" t="s">
        <v>9</v>
      </c>
      <c r="B617" s="165" t="s">
        <v>389</v>
      </c>
      <c r="C617" s="156" t="s">
        <v>2467</v>
      </c>
      <c r="D617" s="113" t="s">
        <v>23</v>
      </c>
      <c r="E617" s="171" t="s">
        <v>390</v>
      </c>
    </row>
    <row r="618" spans="1:5" ht="30" x14ac:dyDescent="0.25">
      <c r="A618" s="104" t="s">
        <v>9</v>
      </c>
      <c r="B618" s="165" t="s">
        <v>410</v>
      </c>
      <c r="C618" s="156" t="s">
        <v>2426</v>
      </c>
      <c r="D618" s="113" t="s">
        <v>23</v>
      </c>
      <c r="E618" s="171" t="s">
        <v>411</v>
      </c>
    </row>
    <row r="619" spans="1:5" x14ac:dyDescent="0.25">
      <c r="A619" s="104" t="s">
        <v>9</v>
      </c>
      <c r="B619" s="165" t="s">
        <v>1923</v>
      </c>
      <c r="C619" s="156" t="s">
        <v>2468</v>
      </c>
      <c r="D619" s="113" t="s">
        <v>23</v>
      </c>
      <c r="E619" s="171" t="s">
        <v>1924</v>
      </c>
    </row>
    <row r="620" spans="1:5" x14ac:dyDescent="0.25">
      <c r="A620" s="104" t="s">
        <v>9</v>
      </c>
      <c r="B620" s="165" t="s">
        <v>2141</v>
      </c>
      <c r="C620" s="156" t="s">
        <v>2425</v>
      </c>
      <c r="D620" s="113" t="s">
        <v>23</v>
      </c>
      <c r="E620" s="171" t="s">
        <v>2142</v>
      </c>
    </row>
    <row r="621" spans="1:5" ht="30" x14ac:dyDescent="0.25">
      <c r="A621" s="104" t="s">
        <v>9</v>
      </c>
      <c r="B621" s="165" t="s">
        <v>2282</v>
      </c>
      <c r="C621" s="156" t="s">
        <v>288</v>
      </c>
      <c r="D621" s="113" t="s">
        <v>289</v>
      </c>
      <c r="E621" s="171" t="s">
        <v>287</v>
      </c>
    </row>
    <row r="622" spans="1:5" x14ac:dyDescent="0.25">
      <c r="A622" s="104" t="s">
        <v>9</v>
      </c>
      <c r="B622" s="165" t="s">
        <v>533</v>
      </c>
      <c r="C622" s="156" t="s">
        <v>2469</v>
      </c>
      <c r="D622" s="113" t="s">
        <v>134</v>
      </c>
      <c r="E622" s="171" t="s">
        <v>534</v>
      </c>
    </row>
    <row r="623" spans="1:5" x14ac:dyDescent="0.25">
      <c r="A623" s="104" t="s">
        <v>9</v>
      </c>
      <c r="B623" s="165" t="s">
        <v>572</v>
      </c>
      <c r="C623" s="156" t="s">
        <v>2470</v>
      </c>
      <c r="D623" s="113" t="s">
        <v>134</v>
      </c>
      <c r="E623" s="171" t="s">
        <v>573</v>
      </c>
    </row>
    <row r="624" spans="1:5" x14ac:dyDescent="0.25">
      <c r="A624" s="104" t="s">
        <v>9</v>
      </c>
      <c r="B624" s="165" t="s">
        <v>2894</v>
      </c>
      <c r="C624" s="156" t="s">
        <v>2283</v>
      </c>
      <c r="D624" s="113" t="s">
        <v>134</v>
      </c>
      <c r="E624" s="171" t="s">
        <v>262</v>
      </c>
    </row>
    <row r="625" spans="1:5" x14ac:dyDescent="0.25">
      <c r="A625" s="104" t="s">
        <v>9</v>
      </c>
      <c r="B625" s="165" t="s">
        <v>610</v>
      </c>
      <c r="C625" s="156" t="s">
        <v>612</v>
      </c>
      <c r="D625" s="113" t="s">
        <v>134</v>
      </c>
      <c r="E625" s="171" t="s">
        <v>611</v>
      </c>
    </row>
    <row r="626" spans="1:5" x14ac:dyDescent="0.25">
      <c r="A626" s="104" t="s">
        <v>9</v>
      </c>
      <c r="B626" s="165" t="s">
        <v>613</v>
      </c>
      <c r="C626" s="156" t="s">
        <v>2471</v>
      </c>
      <c r="D626" s="113" t="s">
        <v>134</v>
      </c>
      <c r="E626" s="171" t="s">
        <v>614</v>
      </c>
    </row>
    <row r="627" spans="1:5" x14ac:dyDescent="0.25">
      <c r="A627" s="104" t="s">
        <v>9</v>
      </c>
      <c r="B627" s="165" t="s">
        <v>670</v>
      </c>
      <c r="C627" s="156" t="s">
        <v>2470</v>
      </c>
      <c r="D627" s="113" t="s">
        <v>134</v>
      </c>
      <c r="E627" s="171" t="s">
        <v>671</v>
      </c>
    </row>
    <row r="628" spans="1:5" x14ac:dyDescent="0.25">
      <c r="A628" s="104" t="s">
        <v>9</v>
      </c>
      <c r="B628" s="165" t="s">
        <v>435</v>
      </c>
      <c r="C628" s="156" t="s">
        <v>2284</v>
      </c>
      <c r="D628" s="113" t="s">
        <v>1935</v>
      </c>
      <c r="E628" s="171" t="s">
        <v>436</v>
      </c>
    </row>
    <row r="629" spans="1:5" ht="30" x14ac:dyDescent="0.25">
      <c r="A629" s="104" t="s">
        <v>9</v>
      </c>
      <c r="B629" s="165" t="s">
        <v>3026</v>
      </c>
      <c r="C629" s="156" t="s">
        <v>40</v>
      </c>
      <c r="D629" s="113" t="s">
        <v>41</v>
      </c>
      <c r="E629" s="171" t="s">
        <v>3027</v>
      </c>
    </row>
    <row r="630" spans="1:5" x14ac:dyDescent="0.25">
      <c r="A630" s="104" t="s">
        <v>9</v>
      </c>
      <c r="B630" s="165" t="s">
        <v>295</v>
      </c>
      <c r="C630" s="156" t="s">
        <v>297</v>
      </c>
      <c r="D630" s="113" t="s">
        <v>41</v>
      </c>
      <c r="E630" s="171" t="s">
        <v>296</v>
      </c>
    </row>
    <row r="631" spans="1:5" ht="30" x14ac:dyDescent="0.25">
      <c r="A631" s="104" t="s">
        <v>9</v>
      </c>
      <c r="B631" s="165" t="s">
        <v>475</v>
      </c>
      <c r="C631" s="156" t="s">
        <v>157</v>
      </c>
      <c r="D631" s="113" t="s">
        <v>41</v>
      </c>
      <c r="E631" s="171" t="s">
        <v>476</v>
      </c>
    </row>
    <row r="632" spans="1:5" x14ac:dyDescent="0.25">
      <c r="A632" s="104" t="s">
        <v>9</v>
      </c>
      <c r="B632" s="165" t="s">
        <v>2351</v>
      </c>
      <c r="C632" s="156" t="s">
        <v>218</v>
      </c>
      <c r="D632" s="113" t="s">
        <v>41</v>
      </c>
      <c r="E632" s="171" t="s">
        <v>1098</v>
      </c>
    </row>
    <row r="633" spans="1:5" x14ac:dyDescent="0.25">
      <c r="A633" s="104" t="s">
        <v>9</v>
      </c>
      <c r="B633" s="165" t="s">
        <v>914</v>
      </c>
      <c r="C633" s="156" t="s">
        <v>916</v>
      </c>
      <c r="D633" s="113" t="s">
        <v>41</v>
      </c>
      <c r="E633" s="171" t="s">
        <v>915</v>
      </c>
    </row>
    <row r="634" spans="1:5" x14ac:dyDescent="0.25">
      <c r="A634" s="104" t="s">
        <v>9</v>
      </c>
      <c r="B634" s="165" t="s">
        <v>560</v>
      </c>
      <c r="C634" s="156" t="s">
        <v>562</v>
      </c>
      <c r="D634" s="113" t="s">
        <v>41</v>
      </c>
      <c r="E634" s="171" t="s">
        <v>561</v>
      </c>
    </row>
    <row r="635" spans="1:5" ht="30" x14ac:dyDescent="0.25">
      <c r="A635" s="104" t="s">
        <v>9</v>
      </c>
      <c r="B635" s="165" t="s">
        <v>2898</v>
      </c>
      <c r="C635" s="156" t="s">
        <v>2899</v>
      </c>
      <c r="D635" s="113" t="s">
        <v>41</v>
      </c>
      <c r="E635" s="171" t="s">
        <v>2900</v>
      </c>
    </row>
    <row r="636" spans="1:5" x14ac:dyDescent="0.25">
      <c r="A636" s="104" t="s">
        <v>9</v>
      </c>
      <c r="B636" s="165" t="s">
        <v>2151</v>
      </c>
      <c r="C636" s="156" t="s">
        <v>487</v>
      </c>
      <c r="D636" s="113" t="s">
        <v>41</v>
      </c>
      <c r="E636" s="171" t="s">
        <v>2152</v>
      </c>
    </row>
    <row r="637" spans="1:5" ht="30" x14ac:dyDescent="0.25">
      <c r="A637" s="104" t="s">
        <v>9</v>
      </c>
      <c r="B637" s="165" t="s">
        <v>1941</v>
      </c>
      <c r="C637" s="156" t="s">
        <v>1937</v>
      </c>
      <c r="D637" s="113" t="s">
        <v>41</v>
      </c>
      <c r="E637" s="171" t="s">
        <v>440</v>
      </c>
    </row>
    <row r="638" spans="1:5" x14ac:dyDescent="0.25">
      <c r="A638" s="104" t="s">
        <v>9</v>
      </c>
      <c r="B638" s="165" t="s">
        <v>1000</v>
      </c>
      <c r="C638" s="156" t="s">
        <v>1002</v>
      </c>
      <c r="D638" s="113" t="s">
        <v>41</v>
      </c>
      <c r="E638" s="171" t="s">
        <v>1001</v>
      </c>
    </row>
    <row r="639" spans="1:5" x14ac:dyDescent="0.25">
      <c r="A639" s="104" t="s">
        <v>9</v>
      </c>
      <c r="B639" s="165" t="s">
        <v>2285</v>
      </c>
      <c r="C639" s="156" t="s">
        <v>64</v>
      </c>
      <c r="D639" s="113" t="s">
        <v>41</v>
      </c>
      <c r="E639" s="171" t="s">
        <v>2286</v>
      </c>
    </row>
    <row r="640" spans="1:5" ht="16.5" customHeight="1" x14ac:dyDescent="0.25">
      <c r="A640" s="104" t="s">
        <v>9</v>
      </c>
      <c r="B640" s="165" t="s">
        <v>715</v>
      </c>
      <c r="C640" s="156" t="s">
        <v>714</v>
      </c>
      <c r="D640" s="113" t="s">
        <v>41</v>
      </c>
      <c r="E640" s="171" t="s">
        <v>2019</v>
      </c>
    </row>
    <row r="641" spans="1:5" x14ac:dyDescent="0.25">
      <c r="A641" s="104" t="s">
        <v>9</v>
      </c>
      <c r="B641" s="165" t="s">
        <v>2902</v>
      </c>
      <c r="C641" s="156" t="s">
        <v>2903</v>
      </c>
      <c r="D641" s="113" t="s">
        <v>41</v>
      </c>
      <c r="E641" s="171" t="s">
        <v>2904</v>
      </c>
    </row>
    <row r="642" spans="1:5" x14ac:dyDescent="0.25">
      <c r="A642" s="104" t="s">
        <v>9</v>
      </c>
      <c r="B642" s="165" t="s">
        <v>2287</v>
      </c>
      <c r="C642" s="156" t="s">
        <v>2905</v>
      </c>
      <c r="D642" s="113" t="s">
        <v>41</v>
      </c>
      <c r="E642" s="171" t="s">
        <v>1065</v>
      </c>
    </row>
    <row r="643" spans="1:5" ht="45" x14ac:dyDescent="0.25">
      <c r="A643" s="104" t="s">
        <v>9</v>
      </c>
      <c r="B643" s="165" t="s">
        <v>2288</v>
      </c>
      <c r="C643" s="156" t="s">
        <v>164</v>
      </c>
      <c r="D643" s="113" t="s">
        <v>41</v>
      </c>
      <c r="E643" s="171" t="s">
        <v>2289</v>
      </c>
    </row>
    <row r="644" spans="1:5" ht="30" x14ac:dyDescent="0.25">
      <c r="A644" s="104" t="s">
        <v>9</v>
      </c>
      <c r="B644" s="165" t="s">
        <v>2162</v>
      </c>
      <c r="C644" s="156" t="s">
        <v>2102</v>
      </c>
      <c r="D644" s="113" t="s">
        <v>1943</v>
      </c>
      <c r="E644" s="171" t="s">
        <v>1110</v>
      </c>
    </row>
    <row r="645" spans="1:5" ht="30" x14ac:dyDescent="0.25">
      <c r="A645" s="104" t="s">
        <v>9</v>
      </c>
      <c r="B645" s="165" t="s">
        <v>189</v>
      </c>
      <c r="C645" s="156" t="s">
        <v>2448</v>
      </c>
      <c r="D645" s="113" t="s">
        <v>3129</v>
      </c>
      <c r="E645" s="171" t="s">
        <v>190</v>
      </c>
    </row>
    <row r="646" spans="1:5" ht="30" x14ac:dyDescent="0.25">
      <c r="A646" s="104" t="s">
        <v>9</v>
      </c>
      <c r="B646" s="165" t="s">
        <v>83</v>
      </c>
      <c r="C646" s="156" t="s">
        <v>85</v>
      </c>
      <c r="D646" s="113" t="s">
        <v>86</v>
      </c>
      <c r="E646" s="171" t="s">
        <v>84</v>
      </c>
    </row>
    <row r="647" spans="1:5" ht="30" x14ac:dyDescent="0.25">
      <c r="A647" s="104" t="s">
        <v>9</v>
      </c>
      <c r="B647" s="165" t="s">
        <v>556</v>
      </c>
      <c r="C647" s="156" t="s">
        <v>2361</v>
      </c>
      <c r="D647" s="113" t="s">
        <v>2949</v>
      </c>
      <c r="E647" s="171" t="s">
        <v>234</v>
      </c>
    </row>
    <row r="648" spans="1:5" x14ac:dyDescent="0.25">
      <c r="A648" s="104" t="s">
        <v>9</v>
      </c>
      <c r="B648" s="165" t="s">
        <v>482</v>
      </c>
      <c r="C648" s="156" t="s">
        <v>2358</v>
      </c>
      <c r="D648" s="113" t="s">
        <v>81</v>
      </c>
      <c r="E648" s="171" t="s">
        <v>483</v>
      </c>
    </row>
    <row r="649" spans="1:5" x14ac:dyDescent="0.25">
      <c r="A649" s="104" t="s">
        <v>9</v>
      </c>
      <c r="B649" s="165" t="s">
        <v>1954</v>
      </c>
      <c r="C649" s="156" t="s">
        <v>82</v>
      </c>
      <c r="D649" s="113" t="s">
        <v>81</v>
      </c>
      <c r="E649" s="171" t="s">
        <v>1955</v>
      </c>
    </row>
    <row r="650" spans="1:5" ht="30" x14ac:dyDescent="0.25">
      <c r="A650" s="104" t="s">
        <v>9</v>
      </c>
      <c r="B650" s="165" t="s">
        <v>1956</v>
      </c>
      <c r="C650" s="156" t="s">
        <v>82</v>
      </c>
      <c r="D650" s="113" t="s">
        <v>81</v>
      </c>
      <c r="E650" s="171" t="s">
        <v>1957</v>
      </c>
    </row>
    <row r="651" spans="1:5" x14ac:dyDescent="0.25">
      <c r="A651" s="104" t="s">
        <v>9</v>
      </c>
      <c r="B651" s="165" t="s">
        <v>641</v>
      </c>
      <c r="C651" s="156" t="s">
        <v>643</v>
      </c>
      <c r="D651" s="113" t="s">
        <v>81</v>
      </c>
      <c r="E651" s="171" t="s">
        <v>642</v>
      </c>
    </row>
    <row r="652" spans="1:5" x14ac:dyDescent="0.25">
      <c r="A652" s="104" t="s">
        <v>9</v>
      </c>
      <c r="B652" s="165" t="s">
        <v>1958</v>
      </c>
      <c r="C652" s="156" t="s">
        <v>82</v>
      </c>
      <c r="D652" s="113" t="s">
        <v>81</v>
      </c>
      <c r="E652" s="171" t="s">
        <v>80</v>
      </c>
    </row>
    <row r="653" spans="1:5" x14ac:dyDescent="0.25">
      <c r="A653" s="104" t="s">
        <v>9</v>
      </c>
      <c r="B653" s="165" t="s">
        <v>256</v>
      </c>
      <c r="C653" s="156" t="s">
        <v>258</v>
      </c>
      <c r="D653" s="113" t="s">
        <v>81</v>
      </c>
      <c r="E653" s="171" t="s">
        <v>257</v>
      </c>
    </row>
    <row r="654" spans="1:5" ht="30" x14ac:dyDescent="0.25">
      <c r="A654" s="104" t="s">
        <v>9</v>
      </c>
      <c r="B654" s="165" t="s">
        <v>2911</v>
      </c>
      <c r="C654" s="156" t="s">
        <v>2913</v>
      </c>
      <c r="D654" s="113" t="s">
        <v>81</v>
      </c>
      <c r="E654" s="171" t="s">
        <v>2912</v>
      </c>
    </row>
    <row r="655" spans="1:5" x14ac:dyDescent="0.25">
      <c r="A655" s="104" t="s">
        <v>9</v>
      </c>
      <c r="B655" s="165" t="s">
        <v>458</v>
      </c>
      <c r="C655" s="156" t="s">
        <v>2488</v>
      </c>
      <c r="D655" s="113" t="s">
        <v>123</v>
      </c>
      <c r="E655" s="171" t="s">
        <v>2290</v>
      </c>
    </row>
    <row r="656" spans="1:5" x14ac:dyDescent="0.25">
      <c r="A656" s="104" t="s">
        <v>9</v>
      </c>
      <c r="B656" s="165" t="s">
        <v>3035</v>
      </c>
      <c r="C656" s="156" t="s">
        <v>338</v>
      </c>
      <c r="D656" s="113" t="s">
        <v>123</v>
      </c>
      <c r="E656" s="171" t="s">
        <v>337</v>
      </c>
    </row>
    <row r="657" spans="1:5" x14ac:dyDescent="0.25">
      <c r="A657" s="104" t="s">
        <v>9</v>
      </c>
      <c r="B657" s="165" t="s">
        <v>2310</v>
      </c>
      <c r="C657" s="156" t="s">
        <v>2479</v>
      </c>
      <c r="D657" s="113" t="s">
        <v>123</v>
      </c>
      <c r="E657" s="171" t="s">
        <v>739</v>
      </c>
    </row>
    <row r="658" spans="1:5" x14ac:dyDescent="0.25">
      <c r="A658" s="104" t="s">
        <v>9</v>
      </c>
      <c r="B658" s="165" t="s">
        <v>967</v>
      </c>
      <c r="C658" s="156" t="s">
        <v>2483</v>
      </c>
      <c r="D658" s="113" t="s">
        <v>123</v>
      </c>
      <c r="E658" s="171" t="s">
        <v>968</v>
      </c>
    </row>
    <row r="659" spans="1:5" ht="30" x14ac:dyDescent="0.25">
      <c r="A659" s="104" t="s">
        <v>9</v>
      </c>
      <c r="B659" s="165" t="s">
        <v>240</v>
      </c>
      <c r="C659" s="156" t="s">
        <v>2484</v>
      </c>
      <c r="D659" s="113" t="s">
        <v>123</v>
      </c>
      <c r="E659" s="171" t="s">
        <v>242</v>
      </c>
    </row>
    <row r="660" spans="1:5" x14ac:dyDescent="0.25">
      <c r="A660" s="104" t="s">
        <v>9</v>
      </c>
      <c r="B660" s="165" t="s">
        <v>3055</v>
      </c>
      <c r="C660" s="156" t="s">
        <v>2480</v>
      </c>
      <c r="D660" s="113" t="s">
        <v>123</v>
      </c>
      <c r="E660" s="171" t="s">
        <v>984</v>
      </c>
    </row>
    <row r="661" spans="1:5" x14ac:dyDescent="0.25">
      <c r="A661" s="104" t="s">
        <v>9</v>
      </c>
      <c r="B661" s="165" t="s">
        <v>1232</v>
      </c>
      <c r="C661" s="156" t="s">
        <v>399</v>
      </c>
      <c r="D661" s="113" t="s">
        <v>123</v>
      </c>
      <c r="E661" s="171" t="s">
        <v>398</v>
      </c>
    </row>
    <row r="662" spans="1:5" ht="45" x14ac:dyDescent="0.25">
      <c r="A662" s="104" t="s">
        <v>9</v>
      </c>
      <c r="B662" s="165" t="s">
        <v>3054</v>
      </c>
      <c r="C662" s="156" t="s">
        <v>3072</v>
      </c>
      <c r="D662" s="113" t="s">
        <v>123</v>
      </c>
      <c r="E662" s="171" t="s">
        <v>1084</v>
      </c>
    </row>
    <row r="663" spans="1:5" x14ac:dyDescent="0.25">
      <c r="A663" s="104" t="s">
        <v>9</v>
      </c>
      <c r="B663" s="165" t="s">
        <v>2926</v>
      </c>
      <c r="C663" s="156" t="s">
        <v>2927</v>
      </c>
      <c r="D663" s="113" t="s">
        <v>1028</v>
      </c>
      <c r="E663" s="171" t="s">
        <v>2928</v>
      </c>
    </row>
    <row r="664" spans="1:5" ht="30" x14ac:dyDescent="0.25">
      <c r="A664" s="104" t="s">
        <v>9</v>
      </c>
      <c r="B664" s="165" t="s">
        <v>1025</v>
      </c>
      <c r="C664" s="156" t="s">
        <v>1027</v>
      </c>
      <c r="D664" s="113" t="s">
        <v>1028</v>
      </c>
      <c r="E664" s="171" t="s">
        <v>2291</v>
      </c>
    </row>
    <row r="665" spans="1:5" x14ac:dyDescent="0.25">
      <c r="A665" s="104" t="s">
        <v>9</v>
      </c>
      <c r="B665" s="165" t="s">
        <v>563</v>
      </c>
      <c r="C665" s="156" t="s">
        <v>565</v>
      </c>
      <c r="D665" s="113" t="s">
        <v>46</v>
      </c>
      <c r="E665" s="171" t="s">
        <v>564</v>
      </c>
    </row>
    <row r="666" spans="1:5" ht="30" x14ac:dyDescent="0.25">
      <c r="A666" s="104" t="s">
        <v>9</v>
      </c>
      <c r="B666" s="165" t="s">
        <v>556</v>
      </c>
      <c r="C666" s="156" t="s">
        <v>2361</v>
      </c>
      <c r="D666" s="113" t="s">
        <v>2362</v>
      </c>
      <c r="E666" s="171" t="s">
        <v>234</v>
      </c>
    </row>
    <row r="667" spans="1:5" ht="45" x14ac:dyDescent="0.25">
      <c r="A667" s="104" t="s">
        <v>9</v>
      </c>
      <c r="B667" s="165" t="s">
        <v>2352</v>
      </c>
      <c r="C667" s="156" t="s">
        <v>56</v>
      </c>
      <c r="D667" s="113" t="s">
        <v>58</v>
      </c>
      <c r="E667" s="171" t="s">
        <v>57</v>
      </c>
    </row>
    <row r="668" spans="1:5" ht="30" x14ac:dyDescent="0.25">
      <c r="A668" s="104" t="s">
        <v>9</v>
      </c>
      <c r="B668" s="165" t="s">
        <v>2170</v>
      </c>
      <c r="C668" s="156" t="s">
        <v>1095</v>
      </c>
      <c r="D668" s="113" t="s">
        <v>58</v>
      </c>
      <c r="E668" s="171" t="s">
        <v>1094</v>
      </c>
    </row>
    <row r="669" spans="1:5" x14ac:dyDescent="0.25">
      <c r="A669" s="104" t="s">
        <v>9</v>
      </c>
      <c r="B669" s="165" t="s">
        <v>1967</v>
      </c>
      <c r="C669" s="156" t="s">
        <v>1967</v>
      </c>
      <c r="D669" s="113" t="s">
        <v>28</v>
      </c>
      <c r="E669" s="171" t="s">
        <v>1968</v>
      </c>
    </row>
    <row r="670" spans="1:5" x14ac:dyDescent="0.25">
      <c r="A670" s="104" t="s">
        <v>9</v>
      </c>
      <c r="B670" s="165" t="s">
        <v>2305</v>
      </c>
      <c r="C670" s="156" t="s">
        <v>1067</v>
      </c>
      <c r="D670" s="113" t="s">
        <v>28</v>
      </c>
      <c r="E670" s="171" t="s">
        <v>1066</v>
      </c>
    </row>
    <row r="671" spans="1:5" ht="30" x14ac:dyDescent="0.25">
      <c r="A671" s="104" t="s">
        <v>9</v>
      </c>
      <c r="B671" s="165" t="s">
        <v>165</v>
      </c>
      <c r="C671" s="156" t="s">
        <v>167</v>
      </c>
      <c r="D671" s="113" t="s">
        <v>28</v>
      </c>
      <c r="E671" s="171" t="s">
        <v>166</v>
      </c>
    </row>
    <row r="672" spans="1:5" x14ac:dyDescent="0.25">
      <c r="A672" s="104" t="s">
        <v>9</v>
      </c>
      <c r="B672" s="165" t="s">
        <v>783</v>
      </c>
      <c r="C672" s="156" t="s">
        <v>785</v>
      </c>
      <c r="D672" s="113" t="s">
        <v>31</v>
      </c>
      <c r="E672" s="171" t="s">
        <v>784</v>
      </c>
    </row>
    <row r="673" spans="1:5" x14ac:dyDescent="0.25">
      <c r="A673" s="104" t="s">
        <v>9</v>
      </c>
      <c r="B673" s="165" t="s">
        <v>3036</v>
      </c>
      <c r="C673" s="156" t="s">
        <v>1969</v>
      </c>
      <c r="D673" s="113" t="s">
        <v>31</v>
      </c>
      <c r="E673" s="171" t="s">
        <v>217</v>
      </c>
    </row>
    <row r="674" spans="1:5" x14ac:dyDescent="0.25">
      <c r="A674" s="104" t="s">
        <v>9</v>
      </c>
      <c r="B674" s="165" t="s">
        <v>1970</v>
      </c>
      <c r="C674" s="156" t="s">
        <v>650</v>
      </c>
      <c r="D674" s="113" t="s">
        <v>31</v>
      </c>
      <c r="E674" s="171" t="s">
        <v>649</v>
      </c>
    </row>
    <row r="675" spans="1:5" x14ac:dyDescent="0.25">
      <c r="A675" s="104" t="s">
        <v>9</v>
      </c>
      <c r="B675" s="165" t="s">
        <v>543</v>
      </c>
      <c r="C675" s="156" t="s">
        <v>405</v>
      </c>
      <c r="D675" s="113" t="s">
        <v>31</v>
      </c>
      <c r="E675" s="171" t="s">
        <v>544</v>
      </c>
    </row>
    <row r="676" spans="1:5" x14ac:dyDescent="0.25">
      <c r="A676" s="104" t="s">
        <v>9</v>
      </c>
      <c r="B676" s="165" t="s">
        <v>3039</v>
      </c>
      <c r="C676" s="156" t="s">
        <v>1969</v>
      </c>
      <c r="D676" s="113" t="s">
        <v>31</v>
      </c>
      <c r="E676" s="171" t="s">
        <v>921</v>
      </c>
    </row>
    <row r="677" spans="1:5" ht="30" x14ac:dyDescent="0.25">
      <c r="A677" s="104" t="s">
        <v>9</v>
      </c>
      <c r="B677" s="165" t="s">
        <v>1100</v>
      </c>
      <c r="C677" s="156" t="s">
        <v>1102</v>
      </c>
      <c r="D677" s="113" t="s">
        <v>31</v>
      </c>
      <c r="E677" s="171" t="s">
        <v>1101</v>
      </c>
    </row>
    <row r="678" spans="1:5" x14ac:dyDescent="0.25">
      <c r="A678" s="104" t="s">
        <v>9</v>
      </c>
      <c r="B678" s="165" t="s">
        <v>1971</v>
      </c>
      <c r="C678" s="156" t="s">
        <v>2940</v>
      </c>
      <c r="D678" s="113" t="s">
        <v>31</v>
      </c>
      <c r="E678" s="171" t="s">
        <v>1972</v>
      </c>
    </row>
    <row r="679" spans="1:5" x14ac:dyDescent="0.25">
      <c r="A679" s="104" t="s">
        <v>9</v>
      </c>
      <c r="B679" s="165" t="s">
        <v>954</v>
      </c>
      <c r="C679" s="156" t="s">
        <v>956</v>
      </c>
      <c r="D679" s="113" t="s">
        <v>31</v>
      </c>
      <c r="E679" s="171" t="s">
        <v>955</v>
      </c>
    </row>
    <row r="680" spans="1:5" ht="30" x14ac:dyDescent="0.25">
      <c r="A680" s="104" t="s">
        <v>9</v>
      </c>
      <c r="B680" s="165" t="s">
        <v>1974</v>
      </c>
      <c r="C680" s="156" t="s">
        <v>1975</v>
      </c>
      <c r="D680" s="113" t="s">
        <v>31</v>
      </c>
      <c r="E680" s="171" t="s">
        <v>1976</v>
      </c>
    </row>
    <row r="681" spans="1:5" x14ac:dyDescent="0.25">
      <c r="A681" s="104" t="s">
        <v>9</v>
      </c>
      <c r="B681" s="165" t="s">
        <v>403</v>
      </c>
      <c r="C681" s="156" t="s">
        <v>405</v>
      </c>
      <c r="D681" s="113" t="s">
        <v>31</v>
      </c>
      <c r="E681" s="171" t="s">
        <v>404</v>
      </c>
    </row>
    <row r="682" spans="1:5" x14ac:dyDescent="0.25">
      <c r="A682" s="104" t="s">
        <v>9</v>
      </c>
      <c r="B682" s="165" t="s">
        <v>1037</v>
      </c>
      <c r="C682" s="156" t="s">
        <v>405</v>
      </c>
      <c r="D682" s="113" t="s">
        <v>31</v>
      </c>
      <c r="E682" s="171" t="s">
        <v>318</v>
      </c>
    </row>
    <row r="683" spans="1:5" x14ac:dyDescent="0.25">
      <c r="A683" s="104" t="s">
        <v>9</v>
      </c>
      <c r="B683" s="165" t="s">
        <v>274</v>
      </c>
      <c r="C683" s="156" t="s">
        <v>276</v>
      </c>
      <c r="D683" s="113" t="s">
        <v>31</v>
      </c>
      <c r="E683" s="171" t="s">
        <v>2292</v>
      </c>
    </row>
    <row r="684" spans="1:5" ht="30" x14ac:dyDescent="0.25">
      <c r="A684" s="104" t="s">
        <v>9</v>
      </c>
      <c r="B684" s="165" t="s">
        <v>721</v>
      </c>
      <c r="C684" s="156" t="s">
        <v>3069</v>
      </c>
      <c r="D684" s="113" t="s">
        <v>31</v>
      </c>
      <c r="E684" s="171" t="s">
        <v>722</v>
      </c>
    </row>
    <row r="685" spans="1:5" x14ac:dyDescent="0.25">
      <c r="A685" s="104" t="s">
        <v>9</v>
      </c>
      <c r="B685" s="165" t="s">
        <v>1977</v>
      </c>
      <c r="C685" s="156" t="s">
        <v>2472</v>
      </c>
      <c r="D685" s="113" t="s">
        <v>31</v>
      </c>
      <c r="E685" s="171" t="s">
        <v>409</v>
      </c>
    </row>
    <row r="686" spans="1:5" x14ac:dyDescent="0.25">
      <c r="A686" s="104" t="s">
        <v>9</v>
      </c>
      <c r="B686" s="165" t="s">
        <v>2293</v>
      </c>
      <c r="C686" s="156" t="s">
        <v>2476</v>
      </c>
      <c r="D686" s="113" t="s">
        <v>331</v>
      </c>
      <c r="E686" s="171" t="s">
        <v>2294</v>
      </c>
    </row>
    <row r="687" spans="1:5" x14ac:dyDescent="0.25">
      <c r="A687" s="104" t="s">
        <v>9</v>
      </c>
      <c r="B687" s="165" t="s">
        <v>587</v>
      </c>
      <c r="C687" s="156" t="s">
        <v>2473</v>
      </c>
      <c r="D687" s="113" t="s">
        <v>331</v>
      </c>
      <c r="E687" s="171" t="s">
        <v>588</v>
      </c>
    </row>
    <row r="688" spans="1:5" x14ac:dyDescent="0.25">
      <c r="A688" s="104" t="s">
        <v>9</v>
      </c>
      <c r="B688" s="165" t="s">
        <v>1060</v>
      </c>
      <c r="C688" s="156" t="s">
        <v>2474</v>
      </c>
      <c r="D688" s="113" t="s">
        <v>331</v>
      </c>
      <c r="E688" s="171" t="s">
        <v>1061</v>
      </c>
    </row>
    <row r="689" spans="1:5" x14ac:dyDescent="0.25">
      <c r="A689" s="104" t="s">
        <v>9</v>
      </c>
      <c r="B689" s="165" t="s">
        <v>1982</v>
      </c>
      <c r="C689" s="156" t="s">
        <v>1983</v>
      </c>
      <c r="D689" s="113" t="s">
        <v>486</v>
      </c>
      <c r="E689" s="171" t="s">
        <v>2475</v>
      </c>
    </row>
    <row r="690" spans="1:5" x14ac:dyDescent="0.25">
      <c r="A690" s="104" t="s">
        <v>9</v>
      </c>
      <c r="B690" s="165" t="s">
        <v>3068</v>
      </c>
      <c r="C690" s="156" t="s">
        <v>439</v>
      </c>
      <c r="D690" s="113" t="s">
        <v>113</v>
      </c>
      <c r="E690" s="171" t="s">
        <v>438</v>
      </c>
    </row>
    <row r="691" spans="1:5" x14ac:dyDescent="0.25">
      <c r="A691" s="104" t="s">
        <v>9</v>
      </c>
      <c r="B691" s="165" t="s">
        <v>1985</v>
      </c>
      <c r="C691" s="156" t="s">
        <v>1985</v>
      </c>
      <c r="D691" s="113" t="s">
        <v>113</v>
      </c>
      <c r="E691" s="171" t="s">
        <v>1986</v>
      </c>
    </row>
    <row r="692" spans="1:5" x14ac:dyDescent="0.25">
      <c r="A692" s="104" t="s">
        <v>9</v>
      </c>
      <c r="B692" s="165" t="s">
        <v>462</v>
      </c>
      <c r="C692" s="156" t="s">
        <v>464</v>
      </c>
      <c r="D692" s="113" t="s">
        <v>113</v>
      </c>
      <c r="E692" s="171" t="s">
        <v>2295</v>
      </c>
    </row>
    <row r="693" spans="1:5" x14ac:dyDescent="0.25">
      <c r="A693" s="104" t="s">
        <v>9</v>
      </c>
      <c r="B693" s="165" t="s">
        <v>192</v>
      </c>
      <c r="C693" s="156" t="s">
        <v>194</v>
      </c>
      <c r="D693" s="113" t="s">
        <v>113</v>
      </c>
      <c r="E693" s="171" t="s">
        <v>193</v>
      </c>
    </row>
    <row r="694" spans="1:5" x14ac:dyDescent="0.25">
      <c r="A694" s="104" t="s">
        <v>9</v>
      </c>
      <c r="B694" s="165" t="s">
        <v>496</v>
      </c>
      <c r="C694" s="156" t="s">
        <v>498</v>
      </c>
      <c r="D694" s="113" t="s">
        <v>113</v>
      </c>
      <c r="E694" s="171" t="s">
        <v>497</v>
      </c>
    </row>
    <row r="695" spans="1:5" x14ac:dyDescent="0.25">
      <c r="A695" s="104" t="s">
        <v>9</v>
      </c>
      <c r="B695" s="165" t="s">
        <v>870</v>
      </c>
      <c r="C695" s="156" t="s">
        <v>1223</v>
      </c>
      <c r="D695" s="113" t="s">
        <v>113</v>
      </c>
      <c r="E695" s="171" t="s">
        <v>871</v>
      </c>
    </row>
    <row r="696" spans="1:5" ht="30" x14ac:dyDescent="0.25">
      <c r="A696" s="104" t="s">
        <v>9</v>
      </c>
      <c r="B696" s="165" t="s">
        <v>2033</v>
      </c>
      <c r="C696" s="156" t="s">
        <v>2419</v>
      </c>
      <c r="D696" s="113" t="s">
        <v>113</v>
      </c>
      <c r="E696" s="171" t="s">
        <v>1992</v>
      </c>
    </row>
    <row r="697" spans="1:5" x14ac:dyDescent="0.25">
      <c r="A697" s="104" t="s">
        <v>9</v>
      </c>
      <c r="B697" s="165" t="s">
        <v>2354</v>
      </c>
      <c r="C697" s="156" t="s">
        <v>2413</v>
      </c>
      <c r="D697" s="113" t="s">
        <v>113</v>
      </c>
      <c r="E697" s="171" t="s">
        <v>717</v>
      </c>
    </row>
    <row r="698" spans="1:5" x14ac:dyDescent="0.25">
      <c r="A698" s="104" t="s">
        <v>9</v>
      </c>
      <c r="B698" s="165" t="s">
        <v>553</v>
      </c>
      <c r="C698" s="156" t="s">
        <v>555</v>
      </c>
      <c r="D698" s="113" t="s">
        <v>113</v>
      </c>
      <c r="E698" s="171" t="s">
        <v>554</v>
      </c>
    </row>
    <row r="699" spans="1:5" x14ac:dyDescent="0.25">
      <c r="A699" s="104" t="s">
        <v>9</v>
      </c>
      <c r="B699" s="165" t="s">
        <v>369</v>
      </c>
      <c r="C699" s="156" t="s">
        <v>371</v>
      </c>
      <c r="D699" s="113" t="s">
        <v>113</v>
      </c>
      <c r="E699" s="171" t="s">
        <v>370</v>
      </c>
    </row>
    <row r="700" spans="1:5" x14ac:dyDescent="0.25">
      <c r="A700" s="104" t="s">
        <v>9</v>
      </c>
      <c r="B700" s="165" t="s">
        <v>2031</v>
      </c>
      <c r="C700" s="156" t="s">
        <v>2414</v>
      </c>
      <c r="D700" s="113" t="s">
        <v>113</v>
      </c>
      <c r="E700" s="171" t="s">
        <v>2032</v>
      </c>
    </row>
    <row r="701" spans="1:5" x14ac:dyDescent="0.25">
      <c r="A701" s="104" t="s">
        <v>9</v>
      </c>
      <c r="B701" s="165" t="s">
        <v>974</v>
      </c>
      <c r="C701" s="156" t="s">
        <v>976</v>
      </c>
      <c r="D701" s="113" t="s">
        <v>113</v>
      </c>
      <c r="E701" s="171" t="s">
        <v>975</v>
      </c>
    </row>
    <row r="702" spans="1:5" ht="30" x14ac:dyDescent="0.25">
      <c r="A702" s="104" t="s">
        <v>9</v>
      </c>
      <c r="B702" s="165" t="s">
        <v>632</v>
      </c>
      <c r="C702" s="156" t="s">
        <v>634</v>
      </c>
      <c r="D702" s="113" t="s">
        <v>113</v>
      </c>
      <c r="E702" s="171" t="s">
        <v>633</v>
      </c>
    </row>
    <row r="703" spans="1:5" x14ac:dyDescent="0.25">
      <c r="A703" s="104" t="s">
        <v>9</v>
      </c>
      <c r="B703" s="165" t="s">
        <v>3049</v>
      </c>
      <c r="C703" s="156" t="s">
        <v>136</v>
      </c>
      <c r="D703" s="113" t="s">
        <v>113</v>
      </c>
      <c r="E703" s="171" t="s">
        <v>2297</v>
      </c>
    </row>
    <row r="704" spans="1:5" x14ac:dyDescent="0.25">
      <c r="A704" s="104" t="s">
        <v>9</v>
      </c>
      <c r="B704" s="165" t="s">
        <v>2309</v>
      </c>
      <c r="C704" s="156" t="s">
        <v>2417</v>
      </c>
      <c r="D704" s="113" t="s">
        <v>113</v>
      </c>
      <c r="E704" s="171" t="s">
        <v>727</v>
      </c>
    </row>
    <row r="705" spans="1:5" ht="15.75" thickBot="1" x14ac:dyDescent="0.3">
      <c r="A705" s="104" t="s">
        <v>9</v>
      </c>
      <c r="B705" s="166" t="s">
        <v>421</v>
      </c>
      <c r="C705" s="158" t="s">
        <v>2477</v>
      </c>
      <c r="D705" s="114" t="s">
        <v>113</v>
      </c>
      <c r="E705" s="173" t="s">
        <v>422</v>
      </c>
    </row>
    <row r="706" spans="1:5" ht="30" x14ac:dyDescent="0.25">
      <c r="A706" s="103" t="s">
        <v>51</v>
      </c>
      <c r="B706" s="168" t="s">
        <v>2190</v>
      </c>
      <c r="C706" s="159" t="s">
        <v>856</v>
      </c>
      <c r="D706" s="112" t="s">
        <v>294</v>
      </c>
      <c r="E706" s="174" t="s">
        <v>1807</v>
      </c>
    </row>
    <row r="707" spans="1:5" x14ac:dyDescent="0.25">
      <c r="A707" s="104" t="s">
        <v>51</v>
      </c>
      <c r="B707" s="161" t="s">
        <v>1844</v>
      </c>
      <c r="C707" s="156" t="s">
        <v>1845</v>
      </c>
      <c r="D707" s="113" t="s">
        <v>29</v>
      </c>
      <c r="E707" s="171" t="s">
        <v>1846</v>
      </c>
    </row>
    <row r="708" spans="1:5" ht="45" x14ac:dyDescent="0.25">
      <c r="A708" s="104" t="s">
        <v>51</v>
      </c>
      <c r="B708" s="161" t="s">
        <v>2300</v>
      </c>
      <c r="C708" s="156" t="s">
        <v>1873</v>
      </c>
      <c r="D708" s="113" t="s">
        <v>15</v>
      </c>
      <c r="E708" s="171" t="s">
        <v>1043</v>
      </c>
    </row>
    <row r="709" spans="1:5" x14ac:dyDescent="0.25">
      <c r="A709" s="104" t="s">
        <v>51</v>
      </c>
      <c r="B709" s="161" t="s">
        <v>493</v>
      </c>
      <c r="C709" s="156" t="s">
        <v>495</v>
      </c>
      <c r="D709" s="113" t="s">
        <v>41</v>
      </c>
      <c r="E709" s="171" t="s">
        <v>494</v>
      </c>
    </row>
    <row r="710" spans="1:5" x14ac:dyDescent="0.25">
      <c r="A710" s="104" t="s">
        <v>51</v>
      </c>
      <c r="B710" s="161" t="s">
        <v>715</v>
      </c>
      <c r="C710" s="156" t="s">
        <v>2396</v>
      </c>
      <c r="D710" s="113" t="s">
        <v>41</v>
      </c>
      <c r="E710" s="171" t="s">
        <v>2019</v>
      </c>
    </row>
    <row r="711" spans="1:5" x14ac:dyDescent="0.25">
      <c r="A711" s="104" t="s">
        <v>51</v>
      </c>
      <c r="B711" s="161" t="s">
        <v>538</v>
      </c>
      <c r="C711" s="156" t="s">
        <v>540</v>
      </c>
      <c r="D711" s="113" t="s">
        <v>58</v>
      </c>
      <c r="E711" s="171" t="s">
        <v>539</v>
      </c>
    </row>
    <row r="712" spans="1:5" ht="30" x14ac:dyDescent="0.25">
      <c r="A712" s="104" t="s">
        <v>51</v>
      </c>
      <c r="B712" s="161" t="s">
        <v>114</v>
      </c>
      <c r="C712" s="156" t="s">
        <v>2478</v>
      </c>
      <c r="D712" s="113" t="s">
        <v>58</v>
      </c>
      <c r="E712" s="171" t="s">
        <v>115</v>
      </c>
    </row>
    <row r="713" spans="1:5" ht="15.75" thickBot="1" x14ac:dyDescent="0.3">
      <c r="A713" s="105" t="s">
        <v>51</v>
      </c>
      <c r="B713" s="163" t="s">
        <v>541</v>
      </c>
      <c r="C713" s="158" t="s">
        <v>2478</v>
      </c>
      <c r="D713" s="114" t="s">
        <v>58</v>
      </c>
      <c r="E713" s="173" t="s">
        <v>542</v>
      </c>
    </row>
  </sheetData>
  <autoFilter ref="A4:F711" xr:uid="{00000000-0001-0000-0100-000000000000}">
    <sortState xmlns:xlrd2="http://schemas.microsoft.com/office/spreadsheetml/2017/richdata2" ref="A5:F10">
      <sortCondition ref="D5:D711"/>
    </sortState>
  </autoFilter>
  <sortState xmlns:xlrd2="http://schemas.microsoft.com/office/spreadsheetml/2017/richdata2" ref="B706:E713">
    <sortCondition ref="D706:D713"/>
  </sortState>
  <pageMargins left="0.25" right="0.25" top="0.75" bottom="0.75" header="0.3" footer="0.3"/>
  <pageSetup scale="62" fitToHeight="0" orientation="portrait" verticalDpi="1200"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8"/>
  <sheetViews>
    <sheetView showGridLines="0" workbookViewId="0"/>
  </sheetViews>
  <sheetFormatPr defaultRowHeight="15" x14ac:dyDescent="0.25"/>
  <cols>
    <col min="1" max="1" width="28.42578125" customWidth="1"/>
    <col min="2" max="2" width="21.5703125" customWidth="1"/>
    <col min="3" max="3" width="11" bestFit="1" customWidth="1"/>
  </cols>
  <sheetData>
    <row r="1" spans="1:4" ht="18.75" x14ac:dyDescent="0.3">
      <c r="A1" s="21" t="s">
        <v>1789</v>
      </c>
    </row>
    <row r="2" spans="1:4" ht="15.75" x14ac:dyDescent="0.25">
      <c r="A2" s="20" t="s">
        <v>1787</v>
      </c>
    </row>
    <row r="3" spans="1:4" ht="15.75" thickBot="1" x14ac:dyDescent="0.3"/>
    <row r="4" spans="1:4" ht="15.75" thickBot="1" x14ac:dyDescent="0.3">
      <c r="A4" s="196" t="s">
        <v>5</v>
      </c>
      <c r="B4" s="197" t="s">
        <v>1790</v>
      </c>
      <c r="C4" s="198" t="s">
        <v>1791</v>
      </c>
    </row>
    <row r="5" spans="1:4" x14ac:dyDescent="0.25">
      <c r="A5" s="83" t="s">
        <v>294</v>
      </c>
      <c r="B5" s="84">
        <f>COUNTIF('Foreign Owned Cos. by Country'!A5:A593, 'Unique Cos by Country'!A5) + 1</f>
        <v>6</v>
      </c>
      <c r="C5" s="85">
        <f>B5/B42</f>
        <v>1.0186757215619695E-2</v>
      </c>
    </row>
    <row r="6" spans="1:4" x14ac:dyDescent="0.25">
      <c r="A6" s="81" t="s">
        <v>92</v>
      </c>
      <c r="B6" s="84">
        <f>COUNTIF('Foreign Owned Cos. by Country'!A5:A593, 'Unique Cos by Country'!A6)</f>
        <v>12</v>
      </c>
      <c r="C6" s="82">
        <f>B6/B42</f>
        <v>2.037351443123939E-2</v>
      </c>
    </row>
    <row r="7" spans="1:4" x14ac:dyDescent="0.25">
      <c r="A7" s="81" t="s">
        <v>102</v>
      </c>
      <c r="B7" s="84">
        <f>COUNTIF('Foreign Owned Cos. by Country'!A5:A593, 'Unique Cos by Country'!A7)</f>
        <v>13</v>
      </c>
      <c r="C7" s="82">
        <f>B7/B42</f>
        <v>2.2071307300509338E-2</v>
      </c>
    </row>
    <row r="8" spans="1:4" x14ac:dyDescent="0.25">
      <c r="A8" s="81" t="s">
        <v>945</v>
      </c>
      <c r="B8" s="84">
        <f>COUNTIF('Foreign Owned Cos. by Country'!A5:A593, 'Unique Cos by Country'!A8)</f>
        <v>4</v>
      </c>
      <c r="C8" s="82">
        <f>B8/B42</f>
        <v>6.7911714770797962E-3</v>
      </c>
    </row>
    <row r="9" spans="1:4" x14ac:dyDescent="0.25">
      <c r="A9" s="81" t="s">
        <v>221</v>
      </c>
      <c r="B9" s="84">
        <f>COUNTIF('Foreign Owned Cos. by Country'!A5:A593, 'Unique Cos by Country'!A9)</f>
        <v>4</v>
      </c>
      <c r="C9" s="82">
        <f>B9/B42</f>
        <v>6.7911714770797962E-3</v>
      </c>
    </row>
    <row r="10" spans="1:4" x14ac:dyDescent="0.25">
      <c r="A10" s="81" t="s">
        <v>2788</v>
      </c>
      <c r="B10" s="84">
        <f>COUNTIF('Foreign Owned Cos. by Country'!A5:A593, 'Unique Cos by Country'!A10)</f>
        <v>1</v>
      </c>
      <c r="C10" s="82">
        <f>B10/B42</f>
        <v>1.697792869269949E-3</v>
      </c>
      <c r="D10" t="s">
        <v>2969</v>
      </c>
    </row>
    <row r="11" spans="1:4" x14ac:dyDescent="0.25">
      <c r="A11" s="81" t="s">
        <v>29</v>
      </c>
      <c r="B11" s="84">
        <f>COUNTIF('Foreign Owned Cos. by Country'!A5:A593, 'Unique Cos by Country'!A11) + 1</f>
        <v>54</v>
      </c>
      <c r="C11" s="82">
        <f>B11/B42</f>
        <v>9.1680814940577254E-2</v>
      </c>
    </row>
    <row r="12" spans="1:4" x14ac:dyDescent="0.25">
      <c r="A12" s="81" t="s">
        <v>2819</v>
      </c>
      <c r="B12" s="84">
        <f>COUNTIF('Foreign Owned Cos. by Country'!A5:A593, 'Unique Cos by Country'!A12)</f>
        <v>1</v>
      </c>
      <c r="C12" s="82">
        <f>B12/B42</f>
        <v>1.697792869269949E-3</v>
      </c>
      <c r="D12" t="s">
        <v>2969</v>
      </c>
    </row>
    <row r="13" spans="1:4" x14ac:dyDescent="0.25">
      <c r="A13" s="81" t="s">
        <v>76</v>
      </c>
      <c r="B13" s="84">
        <f>COUNTIF('Foreign Owned Cos. by Country'!A5:A593, 'Unique Cos by Country'!A13) + 4</f>
        <v>23</v>
      </c>
      <c r="C13" s="82">
        <f>B13/B42</f>
        <v>3.9049235993208829E-2</v>
      </c>
    </row>
    <row r="14" spans="1:4" x14ac:dyDescent="0.25">
      <c r="A14" s="81" t="s">
        <v>1865</v>
      </c>
      <c r="B14" s="84">
        <f>COUNTIF('Foreign Owned Cos. by Country'!A5:A593, 'Unique Cos by Country'!A14)</f>
        <v>1</v>
      </c>
      <c r="C14" s="82">
        <f>B14/B42</f>
        <v>1.697792869269949E-3</v>
      </c>
    </row>
    <row r="15" spans="1:4" x14ac:dyDescent="0.25">
      <c r="A15" s="81" t="s">
        <v>105</v>
      </c>
      <c r="B15" s="84">
        <f>COUNTIF('Foreign Owned Cos. by Country'!A5:A593, 'Unique Cos by Country'!A15) + 2</f>
        <v>9</v>
      </c>
      <c r="C15" s="82">
        <f>B15/B42</f>
        <v>1.5280135823429542E-2</v>
      </c>
    </row>
    <row r="16" spans="1:4" x14ac:dyDescent="0.25">
      <c r="A16" s="81" t="s">
        <v>691</v>
      </c>
      <c r="B16" s="84">
        <f>COUNTIF('Foreign Owned Cos. by Country'!A5:A593, 'Unique Cos by Country'!A16)</f>
        <v>2</v>
      </c>
      <c r="C16" s="82">
        <f>B16/B42</f>
        <v>3.3955857385398981E-3</v>
      </c>
    </row>
    <row r="17" spans="1:3" x14ac:dyDescent="0.25">
      <c r="A17" s="81" t="s">
        <v>15</v>
      </c>
      <c r="B17" s="84">
        <f>COUNTIF('Foreign Owned Cos. by Country'!A5:A593, 'Unique Cos by Country'!A17) + 1</f>
        <v>37</v>
      </c>
      <c r="C17" s="82">
        <f>B17/B42</f>
        <v>6.2818336162988112E-2</v>
      </c>
    </row>
    <row r="18" spans="1:3" x14ac:dyDescent="0.25">
      <c r="A18" s="81" t="s">
        <v>11</v>
      </c>
      <c r="B18" s="84">
        <f>COUNTIF('Foreign Owned Cos. by Country'!A5:A593, 'Unique Cos by Country'!A18) +  7</f>
        <v>142</v>
      </c>
      <c r="C18" s="82">
        <f>B18/B42</f>
        <v>0.24108658743633277</v>
      </c>
    </row>
    <row r="19" spans="1:3" x14ac:dyDescent="0.25">
      <c r="A19" s="81" t="s">
        <v>335</v>
      </c>
      <c r="B19" s="84">
        <f>COUNTIF('Foreign Owned Cos. by Country'!A5:A593, 'Unique Cos by Country'!A19) +1</f>
        <v>5</v>
      </c>
      <c r="C19" s="82">
        <f>B19/B42</f>
        <v>8.4889643463497456E-3</v>
      </c>
    </row>
    <row r="20" spans="1:3" x14ac:dyDescent="0.25">
      <c r="A20" s="81" t="s">
        <v>23</v>
      </c>
      <c r="B20" s="84">
        <f>COUNTIF('Foreign Owned Cos. by Country'!A5:A593, 'Unique Cos by Country'!A20) + 2</f>
        <v>15</v>
      </c>
      <c r="C20" s="82">
        <f>B20/B42</f>
        <v>2.5466893039049237E-2</v>
      </c>
    </row>
    <row r="21" spans="1:3" x14ac:dyDescent="0.25">
      <c r="A21" s="81" t="s">
        <v>289</v>
      </c>
      <c r="B21" s="84">
        <f>COUNTIF('Foreign Owned Cos. by Country'!A5:A593, 'Unique Cos by Country'!A21)</f>
        <v>4</v>
      </c>
      <c r="C21" s="82">
        <f>B21/B42</f>
        <v>6.7911714770797962E-3</v>
      </c>
    </row>
    <row r="22" spans="1:3" x14ac:dyDescent="0.25">
      <c r="A22" s="81" t="s">
        <v>134</v>
      </c>
      <c r="B22" s="84">
        <f>COUNTIF('Foreign Owned Cos. by Country'!A5:A593, 'Unique Cos by Country'!A22) +1</f>
        <v>23</v>
      </c>
      <c r="C22" s="82">
        <f>B22/B42</f>
        <v>3.9049235993208829E-2</v>
      </c>
    </row>
    <row r="23" spans="1:3" x14ac:dyDescent="0.25">
      <c r="A23" s="81" t="s">
        <v>41</v>
      </c>
      <c r="B23" s="84">
        <f>COUNTIF('Foreign Owned Cos. by Country'!A5:A593, 'Unique Cos by Country'!A23) +2</f>
        <v>64</v>
      </c>
      <c r="C23" s="82">
        <f>B23/B42</f>
        <v>0.10865874363327674</v>
      </c>
    </row>
    <row r="24" spans="1:3" x14ac:dyDescent="0.25">
      <c r="A24" s="81" t="s">
        <v>1945</v>
      </c>
      <c r="B24" s="84">
        <f>COUNTIF('Foreign Owned Cos. by Country'!A5:A593, 'Unique Cos by Country'!A24)</f>
        <v>1</v>
      </c>
      <c r="C24" s="82">
        <f>B24/B42</f>
        <v>1.697792869269949E-3</v>
      </c>
    </row>
    <row r="25" spans="1:3" x14ac:dyDescent="0.25">
      <c r="A25" s="81" t="s">
        <v>191</v>
      </c>
      <c r="B25" s="84">
        <f>COUNTIF('Foreign Owned Cos. by Country'!A5:A593, 'Unique Cos by Country'!A25)</f>
        <v>4</v>
      </c>
      <c r="C25" s="82">
        <f>B25/B42</f>
        <v>6.7911714770797962E-3</v>
      </c>
    </row>
    <row r="26" spans="1:3" x14ac:dyDescent="0.25">
      <c r="A26" s="81" t="s">
        <v>86</v>
      </c>
      <c r="B26" s="84">
        <f>COUNTIF('Foreign Owned Cos. by Country'!A5:A593, 'Unique Cos by Country'!A26) +1</f>
        <v>2</v>
      </c>
      <c r="C26" s="82">
        <f>B26/B42</f>
        <v>3.3955857385398981E-3</v>
      </c>
    </row>
    <row r="27" spans="1:3" x14ac:dyDescent="0.25">
      <c r="A27" s="81" t="s">
        <v>81</v>
      </c>
      <c r="B27" s="84">
        <f>COUNTIF('Foreign Owned Cos. by Country'!A5:A593, 'Unique Cos by Country'!A27) + 1</f>
        <v>10</v>
      </c>
      <c r="C27" s="82">
        <f>B27/B42</f>
        <v>1.6977928692699491E-2</v>
      </c>
    </row>
    <row r="28" spans="1:3" x14ac:dyDescent="0.25">
      <c r="A28" s="81" t="s">
        <v>123</v>
      </c>
      <c r="B28" s="84">
        <f>COUNTIF('Foreign Owned Cos. by Country'!A5:A593, 'Unique Cos by Country'!A28)</f>
        <v>24</v>
      </c>
      <c r="C28" s="82">
        <f>B28/B42</f>
        <v>4.074702886247878E-2</v>
      </c>
    </row>
    <row r="29" spans="1:3" x14ac:dyDescent="0.25">
      <c r="A29" s="81" t="s">
        <v>444</v>
      </c>
      <c r="B29" s="84">
        <f>COUNTIF('Foreign Owned Cos. by Country'!A5:A593, 'Unique Cos by Country'!A29)</f>
        <v>1</v>
      </c>
      <c r="C29" s="82">
        <f>B29/B42</f>
        <v>1.697792869269949E-3</v>
      </c>
    </row>
    <row r="30" spans="1:3" x14ac:dyDescent="0.25">
      <c r="A30" s="81" t="s">
        <v>798</v>
      </c>
      <c r="B30" s="84">
        <f>COUNTIF('Foreign Owned Cos. by Country'!A5:A593, 'Unique Cos by Country'!A30)</f>
        <v>1</v>
      </c>
      <c r="C30" s="82">
        <f>B30/B42</f>
        <v>1.697792869269949E-3</v>
      </c>
    </row>
    <row r="31" spans="1:3" x14ac:dyDescent="0.25">
      <c r="A31" s="81" t="s">
        <v>397</v>
      </c>
      <c r="B31" s="84">
        <f>COUNTIF('Foreign Owned Cos. by Country'!A5:A593, 'Unique Cos by Country'!A31)</f>
        <v>2</v>
      </c>
      <c r="C31" s="82">
        <f>B31/B42</f>
        <v>3.3955857385398981E-3</v>
      </c>
    </row>
    <row r="32" spans="1:3" x14ac:dyDescent="0.25">
      <c r="A32" s="81" t="s">
        <v>2922</v>
      </c>
      <c r="B32" s="84">
        <f>COUNTIF('Foreign Owned Cos. by Country'!A5:A593, 'Unique Cos by Country'!A32)</f>
        <v>1</v>
      </c>
      <c r="C32" s="82">
        <f>B32/B42</f>
        <v>1.697792869269949E-3</v>
      </c>
    </row>
    <row r="33" spans="1:3" x14ac:dyDescent="0.25">
      <c r="A33" s="81" t="s">
        <v>1028</v>
      </c>
      <c r="B33" s="84">
        <f>COUNTIF('Foreign Owned Cos. by Country'!A5:A593, 'Unique Cos by Country'!A33)</f>
        <v>2</v>
      </c>
      <c r="C33" s="82">
        <f>B33/B42</f>
        <v>3.3955857385398981E-3</v>
      </c>
    </row>
    <row r="34" spans="1:3" x14ac:dyDescent="0.25">
      <c r="A34" s="81" t="s">
        <v>46</v>
      </c>
      <c r="B34" s="84">
        <f>COUNTIF('Foreign Owned Cos. by Country'!A5:A593, 'Unique Cos by Country'!A34) + 1</f>
        <v>4</v>
      </c>
      <c r="C34" s="82">
        <f>B34/B42</f>
        <v>6.7911714770797962E-3</v>
      </c>
    </row>
    <row r="35" spans="1:3" x14ac:dyDescent="0.25">
      <c r="A35" s="81" t="s">
        <v>58</v>
      </c>
      <c r="B35" s="84">
        <f>COUNTIF('Foreign Owned Cos. by Country'!A5:A593, 'Unique Cos by Country'!A35)</f>
        <v>8</v>
      </c>
      <c r="C35" s="82">
        <f>B35/B42</f>
        <v>1.3582342954159592E-2</v>
      </c>
    </row>
    <row r="36" spans="1:3" x14ac:dyDescent="0.25">
      <c r="A36" s="81" t="s">
        <v>28</v>
      </c>
      <c r="B36" s="84">
        <f>COUNTIF('Foreign Owned Cos. by Country'!A5:A593, 'Unique Cos by Country'!A36) + 1</f>
        <v>20</v>
      </c>
      <c r="C36" s="82">
        <f>B36/B42</f>
        <v>3.3955857385398983E-2</v>
      </c>
    </row>
    <row r="37" spans="1:3" x14ac:dyDescent="0.25">
      <c r="A37" s="81" t="s">
        <v>31</v>
      </c>
      <c r="B37" s="84">
        <f>COUNTIF('Foreign Owned Cos. by Country'!A5:A593, 'Unique Cos by Country'!A37)</f>
        <v>25</v>
      </c>
      <c r="C37" s="82">
        <f>B37/B42</f>
        <v>4.2444821731748725E-2</v>
      </c>
    </row>
    <row r="38" spans="1:3" x14ac:dyDescent="0.25">
      <c r="A38" s="81" t="s">
        <v>331</v>
      </c>
      <c r="B38" s="84">
        <f>COUNTIF('Foreign Owned Cos. by Country'!A5:A593, 'Unique Cos by Country'!A38) + 1</f>
        <v>6</v>
      </c>
      <c r="C38" s="82">
        <f>B38/B42</f>
        <v>1.0186757215619695E-2</v>
      </c>
    </row>
    <row r="39" spans="1:3" x14ac:dyDescent="0.25">
      <c r="A39" s="81" t="s">
        <v>2945</v>
      </c>
      <c r="B39" s="84">
        <f>COUNTIF('Foreign Owned Cos. by Country'!A5:A593, 'Unique Cos by Country'!A39)</f>
        <v>1</v>
      </c>
      <c r="C39" s="82">
        <f>B39/B42</f>
        <v>1.697792869269949E-3</v>
      </c>
    </row>
    <row r="40" spans="1:3" x14ac:dyDescent="0.25">
      <c r="A40" s="81" t="s">
        <v>486</v>
      </c>
      <c r="B40" s="84">
        <f>COUNTIF('Foreign Owned Cos. by Country'!A5:A593, 'Unique Cos by Country'!A40)</f>
        <v>3</v>
      </c>
      <c r="C40" s="82">
        <f>B40/B42</f>
        <v>5.0933786078098476E-3</v>
      </c>
    </row>
    <row r="41" spans="1:3" ht="15.75" thickBot="1" x14ac:dyDescent="0.3">
      <c r="A41" s="86" t="s">
        <v>113</v>
      </c>
      <c r="B41" s="84">
        <f>COUNTIF('Foreign Owned Cos. by Country'!A5:A593, 'Unique Cos by Country'!A41) + 2</f>
        <v>54</v>
      </c>
      <c r="C41" s="87">
        <f>B41/B42</f>
        <v>9.1680814940577254E-2</v>
      </c>
    </row>
    <row r="42" spans="1:3" ht="45.75" thickBot="1" x14ac:dyDescent="0.3">
      <c r="A42" s="88" t="s">
        <v>1795</v>
      </c>
      <c r="B42" s="89">
        <f>SUM(B5:B41)</f>
        <v>589</v>
      </c>
      <c r="C42" s="90"/>
    </row>
    <row r="44" spans="1:3" x14ac:dyDescent="0.25">
      <c r="A44" s="13" t="s">
        <v>1796</v>
      </c>
    </row>
    <row r="45" spans="1:3" ht="15.75" thickBot="1" x14ac:dyDescent="0.3"/>
    <row r="46" spans="1:3" ht="28.5" customHeight="1" thickBot="1" x14ac:dyDescent="0.3">
      <c r="A46" s="235" t="s">
        <v>1797</v>
      </c>
      <c r="B46" s="236"/>
      <c r="C46" s="91">
        <f>COUNTA('Foreign Owned Cos. by Country'!A5:A593) - 14</f>
        <v>575</v>
      </c>
    </row>
    <row r="48" spans="1:3" x14ac:dyDescent="0.25">
      <c r="A48" s="33" t="s">
        <v>1798</v>
      </c>
    </row>
  </sheetData>
  <mergeCells count="1">
    <mergeCell ref="A46:B46"/>
  </mergeCells>
  <pageMargins left="0.7" right="0.7" top="0.75" bottom="0.75" header="0.3" footer="0.3"/>
  <pageSetup scale="88"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showGridLines="0" workbookViewId="0"/>
  </sheetViews>
  <sheetFormatPr defaultRowHeight="15" x14ac:dyDescent="0.25"/>
  <sheetData/>
  <pageMargins left="0.25" right="0.25" top="0.75" bottom="0.75" header="0.3" footer="0.3"/>
  <pageSetup scale="9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3"/>
  <sheetViews>
    <sheetView showGridLines="0" workbookViewId="0">
      <selection activeCell="B17" sqref="B17"/>
    </sheetView>
  </sheetViews>
  <sheetFormatPr defaultColWidth="8.7109375" defaultRowHeight="12.75" x14ac:dyDescent="0.2"/>
  <cols>
    <col min="1" max="1" width="33.42578125" style="13" customWidth="1"/>
    <col min="2" max="2" width="11.42578125" style="13" customWidth="1"/>
    <col min="3" max="3" width="12.140625" style="13" customWidth="1"/>
    <col min="4" max="4" width="11.140625" style="13" customWidth="1"/>
    <col min="5" max="5" width="9.85546875" style="13" customWidth="1"/>
    <col min="6" max="6" width="9.7109375" style="13" customWidth="1"/>
    <col min="7" max="7" width="11.42578125" style="13" customWidth="1"/>
    <col min="8" max="8" width="10.42578125" style="13" customWidth="1"/>
    <col min="9" max="9" width="10.28515625" style="13" customWidth="1"/>
    <col min="10" max="10" width="10" style="13" customWidth="1"/>
    <col min="11" max="11" width="11.5703125" style="13" customWidth="1"/>
    <col min="12" max="12" width="10.140625" style="13" customWidth="1"/>
    <col min="13" max="16384" width="8.7109375" style="13"/>
  </cols>
  <sheetData>
    <row r="1" spans="1:12" ht="18.75" x14ac:dyDescent="0.3">
      <c r="A1" s="21" t="s">
        <v>1263</v>
      </c>
    </row>
    <row r="2" spans="1:12" ht="15.75" x14ac:dyDescent="0.25">
      <c r="A2" s="20" t="s">
        <v>1264</v>
      </c>
    </row>
    <row r="3" spans="1:12" ht="13.5" thickBot="1" x14ac:dyDescent="0.25"/>
    <row r="4" spans="1:12" ht="39" customHeight="1" x14ac:dyDescent="0.2">
      <c r="A4" s="185"/>
      <c r="B4" s="186" t="s">
        <v>1262</v>
      </c>
      <c r="C4" s="187" t="s">
        <v>1252</v>
      </c>
      <c r="D4" s="187" t="s">
        <v>1253</v>
      </c>
      <c r="E4" s="187" t="s">
        <v>1254</v>
      </c>
      <c r="F4" s="187" t="s">
        <v>1255</v>
      </c>
      <c r="G4" s="187" t="s">
        <v>1256</v>
      </c>
      <c r="H4" s="187" t="s">
        <v>1257</v>
      </c>
      <c r="I4" s="187" t="s">
        <v>1258</v>
      </c>
      <c r="J4" s="187" t="s">
        <v>1259</v>
      </c>
      <c r="K4" s="187" t="s">
        <v>1260</v>
      </c>
      <c r="L4" s="188" t="s">
        <v>1261</v>
      </c>
    </row>
    <row r="5" spans="1:12" x14ac:dyDescent="0.2">
      <c r="A5" s="189" t="s">
        <v>1235</v>
      </c>
      <c r="B5" s="190">
        <f t="shared" ref="B5:B21" si="0">SUM(C5:L5)</f>
        <v>1496184</v>
      </c>
      <c r="C5" s="190">
        <v>24374</v>
      </c>
      <c r="D5" s="190">
        <v>202223</v>
      </c>
      <c r="E5" s="190">
        <v>56204</v>
      </c>
      <c r="F5" s="190">
        <v>519178</v>
      </c>
      <c r="G5" s="190">
        <v>69338</v>
      </c>
      <c r="H5" s="190">
        <v>67148</v>
      </c>
      <c r="I5" s="190">
        <v>77932</v>
      </c>
      <c r="J5" s="190">
        <v>129617</v>
      </c>
      <c r="K5" s="190">
        <v>322864</v>
      </c>
      <c r="L5" s="191">
        <v>27306</v>
      </c>
    </row>
    <row r="6" spans="1:12" x14ac:dyDescent="0.2">
      <c r="A6" s="62" t="s">
        <v>1236</v>
      </c>
      <c r="B6" s="17">
        <f t="shared" si="0"/>
        <v>1408394</v>
      </c>
      <c r="C6" s="14">
        <v>23860</v>
      </c>
      <c r="D6" s="17">
        <v>195468</v>
      </c>
      <c r="E6" s="14">
        <v>54873</v>
      </c>
      <c r="F6" s="17">
        <v>474213</v>
      </c>
      <c r="G6" s="14">
        <v>66987</v>
      </c>
      <c r="H6" s="17">
        <v>65083</v>
      </c>
      <c r="I6" s="14">
        <v>75273</v>
      </c>
      <c r="J6" s="17">
        <v>125179</v>
      </c>
      <c r="K6" s="14">
        <v>300402</v>
      </c>
      <c r="L6" s="76">
        <v>27056</v>
      </c>
    </row>
    <row r="7" spans="1:12" x14ac:dyDescent="0.2">
      <c r="A7" s="66" t="s">
        <v>2375</v>
      </c>
      <c r="B7" s="17">
        <f t="shared" si="0"/>
        <v>897795</v>
      </c>
      <c r="C7" s="14">
        <v>18131</v>
      </c>
      <c r="D7" s="17">
        <v>134590</v>
      </c>
      <c r="E7" s="14">
        <v>39001</v>
      </c>
      <c r="F7" s="17">
        <v>264173</v>
      </c>
      <c r="G7" s="14">
        <v>50861</v>
      </c>
      <c r="H7" s="17">
        <v>49727</v>
      </c>
      <c r="I7" s="14">
        <v>44494</v>
      </c>
      <c r="J7" s="17">
        <v>78580</v>
      </c>
      <c r="K7" s="14">
        <v>195732</v>
      </c>
      <c r="L7" s="76">
        <v>22506</v>
      </c>
    </row>
    <row r="8" spans="1:12" ht="15" customHeight="1" x14ac:dyDescent="0.2">
      <c r="A8" s="77" t="s">
        <v>1237</v>
      </c>
      <c r="B8" s="17">
        <f t="shared" si="0"/>
        <v>496900</v>
      </c>
      <c r="C8" s="14">
        <v>5656</v>
      </c>
      <c r="D8" s="17">
        <v>59534</v>
      </c>
      <c r="E8" s="14">
        <v>15533</v>
      </c>
      <c r="F8" s="17">
        <v>203472</v>
      </c>
      <c r="G8" s="14">
        <v>15927</v>
      </c>
      <c r="H8" s="17">
        <v>14921</v>
      </c>
      <c r="I8" s="14">
        <v>30371</v>
      </c>
      <c r="J8" s="17">
        <v>45738</v>
      </c>
      <c r="K8" s="14">
        <v>101251</v>
      </c>
      <c r="L8" s="76">
        <v>4497</v>
      </c>
    </row>
    <row r="9" spans="1:12" x14ac:dyDescent="0.2">
      <c r="A9" s="78" t="s">
        <v>1238</v>
      </c>
      <c r="B9" s="17">
        <f t="shared" si="0"/>
        <v>113693</v>
      </c>
      <c r="C9" s="14">
        <v>1691</v>
      </c>
      <c r="D9" s="17">
        <v>11844</v>
      </c>
      <c r="E9" s="14">
        <v>2188</v>
      </c>
      <c r="F9" s="17">
        <v>48895</v>
      </c>
      <c r="G9" s="14">
        <v>3260</v>
      </c>
      <c r="H9" s="17">
        <v>3906</v>
      </c>
      <c r="I9" s="14">
        <v>5959</v>
      </c>
      <c r="J9" s="17">
        <v>10593</v>
      </c>
      <c r="K9" s="14">
        <v>24224</v>
      </c>
      <c r="L9" s="76">
        <v>1133</v>
      </c>
    </row>
    <row r="10" spans="1:12" x14ac:dyDescent="0.2">
      <c r="A10" s="78" t="s">
        <v>1239</v>
      </c>
      <c r="B10" s="17">
        <f t="shared" si="0"/>
        <v>96822</v>
      </c>
      <c r="C10" s="177">
        <v>671</v>
      </c>
      <c r="D10" s="17">
        <v>12824</v>
      </c>
      <c r="E10" s="14">
        <v>1385</v>
      </c>
      <c r="F10" s="17">
        <v>42602</v>
      </c>
      <c r="G10" s="14">
        <v>2643</v>
      </c>
      <c r="H10" s="17">
        <v>2458</v>
      </c>
      <c r="I10" s="14">
        <v>8593</v>
      </c>
      <c r="J10" s="17">
        <v>8113</v>
      </c>
      <c r="K10" s="14">
        <v>17069</v>
      </c>
      <c r="L10" s="182">
        <v>464</v>
      </c>
    </row>
    <row r="11" spans="1:12" x14ac:dyDescent="0.2">
      <c r="A11" s="78" t="s">
        <v>1240</v>
      </c>
      <c r="B11" s="17">
        <f t="shared" si="0"/>
        <v>247612</v>
      </c>
      <c r="C11" s="14">
        <v>2947</v>
      </c>
      <c r="D11" s="17">
        <v>29500</v>
      </c>
      <c r="E11" s="14">
        <v>10861</v>
      </c>
      <c r="F11" s="17">
        <v>96142</v>
      </c>
      <c r="G11" s="14">
        <v>9046</v>
      </c>
      <c r="H11" s="17">
        <v>7408</v>
      </c>
      <c r="I11" s="14">
        <v>14042</v>
      </c>
      <c r="J11" s="17">
        <v>23893</v>
      </c>
      <c r="K11" s="14">
        <v>51290</v>
      </c>
      <c r="L11" s="76">
        <v>2483</v>
      </c>
    </row>
    <row r="12" spans="1:12" x14ac:dyDescent="0.2">
      <c r="A12" s="78" t="s">
        <v>1241</v>
      </c>
      <c r="B12" s="17">
        <f t="shared" si="0"/>
        <v>38773</v>
      </c>
      <c r="C12" s="177">
        <v>347</v>
      </c>
      <c r="D12" s="17">
        <v>5366</v>
      </c>
      <c r="E12" s="14">
        <v>1099</v>
      </c>
      <c r="F12" s="17">
        <v>15833</v>
      </c>
      <c r="G12" s="177">
        <v>978</v>
      </c>
      <c r="H12" s="17">
        <v>1149</v>
      </c>
      <c r="I12" s="14">
        <v>1777</v>
      </c>
      <c r="J12" s="17">
        <v>3139</v>
      </c>
      <c r="K12" s="14">
        <v>8668</v>
      </c>
      <c r="L12" s="182">
        <v>417</v>
      </c>
    </row>
    <row r="13" spans="1:12" x14ac:dyDescent="0.2">
      <c r="A13" s="66" t="s">
        <v>1242</v>
      </c>
      <c r="B13" s="17">
        <f t="shared" si="0"/>
        <v>13699</v>
      </c>
      <c r="C13" s="177">
        <v>73</v>
      </c>
      <c r="D13" s="17">
        <v>1344</v>
      </c>
      <c r="E13" s="177">
        <v>339</v>
      </c>
      <c r="F13" s="17">
        <v>6568</v>
      </c>
      <c r="G13" s="177">
        <v>199</v>
      </c>
      <c r="H13" s="178">
        <v>435</v>
      </c>
      <c r="I13" s="177">
        <v>408</v>
      </c>
      <c r="J13" s="178">
        <v>861</v>
      </c>
      <c r="K13" s="14">
        <v>3419</v>
      </c>
      <c r="L13" s="182">
        <v>53</v>
      </c>
    </row>
    <row r="14" spans="1:12" x14ac:dyDescent="0.2">
      <c r="A14" s="78" t="s">
        <v>1243</v>
      </c>
      <c r="B14" s="17">
        <f t="shared" si="0"/>
        <v>3449</v>
      </c>
      <c r="C14" s="177">
        <v>0</v>
      </c>
      <c r="D14" s="178">
        <v>218</v>
      </c>
      <c r="E14" s="177">
        <v>8</v>
      </c>
      <c r="F14" s="17">
        <v>2003</v>
      </c>
      <c r="G14" s="177">
        <v>58</v>
      </c>
      <c r="H14" s="178">
        <v>140</v>
      </c>
      <c r="I14" s="177">
        <v>88</v>
      </c>
      <c r="J14" s="178">
        <v>9</v>
      </c>
      <c r="K14" s="177">
        <v>922</v>
      </c>
      <c r="L14" s="182">
        <v>3</v>
      </c>
    </row>
    <row r="15" spans="1:12" x14ac:dyDescent="0.2">
      <c r="A15" s="78" t="s">
        <v>1244</v>
      </c>
      <c r="B15" s="17">
        <f t="shared" si="0"/>
        <v>435</v>
      </c>
      <c r="C15" s="177">
        <v>0</v>
      </c>
      <c r="D15" s="178">
        <v>22</v>
      </c>
      <c r="E15" s="177">
        <v>0</v>
      </c>
      <c r="F15" s="178">
        <v>249</v>
      </c>
      <c r="G15" s="177">
        <v>0</v>
      </c>
      <c r="H15" s="178">
        <v>67</v>
      </c>
      <c r="I15" s="177">
        <v>47</v>
      </c>
      <c r="J15" s="178">
        <v>0</v>
      </c>
      <c r="K15" s="177">
        <v>50</v>
      </c>
      <c r="L15" s="182">
        <v>0</v>
      </c>
    </row>
    <row r="16" spans="1:12" ht="13.5" thickBot="1" x14ac:dyDescent="0.25">
      <c r="A16" s="79" t="s">
        <v>2376</v>
      </c>
      <c r="B16" s="18">
        <f t="shared" si="0"/>
        <v>9815</v>
      </c>
      <c r="C16" s="180">
        <v>73</v>
      </c>
      <c r="D16" s="18">
        <v>1104</v>
      </c>
      <c r="E16" s="180">
        <v>331</v>
      </c>
      <c r="F16" s="18">
        <v>4316</v>
      </c>
      <c r="G16" s="180">
        <v>141</v>
      </c>
      <c r="H16" s="179">
        <v>228</v>
      </c>
      <c r="I16" s="180">
        <v>273</v>
      </c>
      <c r="J16" s="179">
        <v>852</v>
      </c>
      <c r="K16" s="15">
        <v>2447</v>
      </c>
      <c r="L16" s="183">
        <v>50</v>
      </c>
    </row>
    <row r="17" spans="1:12" x14ac:dyDescent="0.2">
      <c r="A17" s="80" t="s">
        <v>1245</v>
      </c>
      <c r="B17" s="19">
        <f t="shared" si="0"/>
        <v>87790</v>
      </c>
      <c r="C17" s="181">
        <v>514</v>
      </c>
      <c r="D17" s="19">
        <v>6755</v>
      </c>
      <c r="E17" s="16">
        <v>1331</v>
      </c>
      <c r="F17" s="19">
        <v>44965</v>
      </c>
      <c r="G17" s="16">
        <v>2351</v>
      </c>
      <c r="H17" s="19">
        <v>2065</v>
      </c>
      <c r="I17" s="16">
        <v>2659</v>
      </c>
      <c r="J17" s="19">
        <v>4438</v>
      </c>
      <c r="K17" s="16">
        <v>22462</v>
      </c>
      <c r="L17" s="184">
        <v>250</v>
      </c>
    </row>
    <row r="18" spans="1:12" x14ac:dyDescent="0.2">
      <c r="A18" s="66" t="s">
        <v>2377</v>
      </c>
      <c r="B18" s="17">
        <f t="shared" si="0"/>
        <v>37594</v>
      </c>
      <c r="C18" s="177">
        <v>363</v>
      </c>
      <c r="D18" s="17">
        <v>3092</v>
      </c>
      <c r="E18" s="177">
        <v>415</v>
      </c>
      <c r="F18" s="17">
        <v>18309</v>
      </c>
      <c r="G18" s="177">
        <v>829</v>
      </c>
      <c r="H18" s="178">
        <v>672</v>
      </c>
      <c r="I18" s="14">
        <v>1253</v>
      </c>
      <c r="J18" s="17">
        <v>1517</v>
      </c>
      <c r="K18" s="14">
        <v>11048</v>
      </c>
      <c r="L18" s="182">
        <v>96</v>
      </c>
    </row>
    <row r="19" spans="1:12" x14ac:dyDescent="0.2">
      <c r="A19" s="78" t="s">
        <v>1246</v>
      </c>
      <c r="B19" s="17">
        <f t="shared" si="0"/>
        <v>8695</v>
      </c>
      <c r="C19" s="177">
        <v>140</v>
      </c>
      <c r="D19" s="178">
        <v>829</v>
      </c>
      <c r="E19" s="177">
        <v>83</v>
      </c>
      <c r="F19" s="17">
        <v>3425</v>
      </c>
      <c r="G19" s="177">
        <v>202</v>
      </c>
      <c r="H19" s="178">
        <v>124</v>
      </c>
      <c r="I19" s="177">
        <v>316</v>
      </c>
      <c r="J19" s="178">
        <v>323</v>
      </c>
      <c r="K19" s="14">
        <v>3239</v>
      </c>
      <c r="L19" s="182">
        <v>14</v>
      </c>
    </row>
    <row r="20" spans="1:12" x14ac:dyDescent="0.2">
      <c r="A20" s="78" t="s">
        <v>1247</v>
      </c>
      <c r="B20" s="17">
        <f t="shared" si="0"/>
        <v>12083</v>
      </c>
      <c r="C20" s="177">
        <v>60</v>
      </c>
      <c r="D20" s="17">
        <v>1278</v>
      </c>
      <c r="E20" s="177">
        <v>118</v>
      </c>
      <c r="F20" s="17">
        <v>5881</v>
      </c>
      <c r="G20" s="177">
        <v>266</v>
      </c>
      <c r="H20" s="178">
        <v>125</v>
      </c>
      <c r="I20" s="177">
        <v>362</v>
      </c>
      <c r="J20" s="178">
        <v>474</v>
      </c>
      <c r="K20" s="14">
        <v>3513</v>
      </c>
      <c r="L20" s="182">
        <v>6</v>
      </c>
    </row>
    <row r="21" spans="1:12" x14ac:dyDescent="0.2">
      <c r="A21" s="78" t="s">
        <v>1248</v>
      </c>
      <c r="B21" s="17">
        <f t="shared" si="0"/>
        <v>1495</v>
      </c>
      <c r="C21" s="177">
        <v>5</v>
      </c>
      <c r="D21" s="178">
        <v>31</v>
      </c>
      <c r="E21" s="177">
        <v>3</v>
      </c>
      <c r="F21" s="178">
        <v>769</v>
      </c>
      <c r="G21" s="177">
        <v>50</v>
      </c>
      <c r="H21" s="178">
        <v>7</v>
      </c>
      <c r="I21" s="177">
        <v>3</v>
      </c>
      <c r="J21" s="178">
        <v>132</v>
      </c>
      <c r="K21" s="177">
        <v>495</v>
      </c>
      <c r="L21" s="182">
        <v>0</v>
      </c>
    </row>
    <row r="22" spans="1:12" x14ac:dyDescent="0.2">
      <c r="A22" s="78" t="s">
        <v>1249</v>
      </c>
      <c r="B22" s="17">
        <f t="shared" ref="B22:B31" si="1">SUM(C22:L22)</f>
        <v>135</v>
      </c>
      <c r="C22" s="177">
        <v>1</v>
      </c>
      <c r="D22" s="178">
        <v>0</v>
      </c>
      <c r="E22" s="177">
        <v>0</v>
      </c>
      <c r="F22" s="178">
        <v>91</v>
      </c>
      <c r="G22" s="177">
        <v>0</v>
      </c>
      <c r="H22" s="178">
        <v>0</v>
      </c>
      <c r="I22" s="177">
        <v>0</v>
      </c>
      <c r="J22" s="178">
        <v>5</v>
      </c>
      <c r="K22" s="177">
        <v>38</v>
      </c>
      <c r="L22" s="182">
        <v>0</v>
      </c>
    </row>
    <row r="23" spans="1:12" x14ac:dyDescent="0.2">
      <c r="A23" s="78" t="s">
        <v>1250</v>
      </c>
      <c r="B23" s="17">
        <f t="shared" si="1"/>
        <v>13755</v>
      </c>
      <c r="C23" s="177">
        <v>34</v>
      </c>
      <c r="D23" s="178">
        <v>800</v>
      </c>
      <c r="E23" s="177">
        <v>211</v>
      </c>
      <c r="F23" s="17">
        <v>7487</v>
      </c>
      <c r="G23" s="177">
        <v>311</v>
      </c>
      <c r="H23" s="178">
        <v>337</v>
      </c>
      <c r="I23" s="177">
        <v>390</v>
      </c>
      <c r="J23" s="178">
        <v>547</v>
      </c>
      <c r="K23" s="14">
        <v>3562</v>
      </c>
      <c r="L23" s="182">
        <v>76</v>
      </c>
    </row>
    <row r="24" spans="1:12" x14ac:dyDescent="0.2">
      <c r="A24" s="78" t="s">
        <v>1251</v>
      </c>
      <c r="B24" s="17">
        <f t="shared" si="1"/>
        <v>1431</v>
      </c>
      <c r="C24" s="177">
        <v>123</v>
      </c>
      <c r="D24" s="178">
        <v>154</v>
      </c>
      <c r="E24" s="177">
        <v>0</v>
      </c>
      <c r="F24" s="178">
        <v>656</v>
      </c>
      <c r="G24" s="177">
        <v>0</v>
      </c>
      <c r="H24" s="178">
        <v>79</v>
      </c>
      <c r="I24" s="177">
        <v>182</v>
      </c>
      <c r="J24" s="178">
        <v>36</v>
      </c>
      <c r="K24" s="177">
        <v>201</v>
      </c>
      <c r="L24" s="182">
        <v>0</v>
      </c>
    </row>
    <row r="25" spans="1:12" x14ac:dyDescent="0.2">
      <c r="A25" s="66" t="s">
        <v>2378</v>
      </c>
      <c r="B25" s="17">
        <f t="shared" si="1"/>
        <v>50196</v>
      </c>
      <c r="C25" s="177">
        <v>151</v>
      </c>
      <c r="D25" s="17">
        <v>3663</v>
      </c>
      <c r="E25" s="177">
        <v>916</v>
      </c>
      <c r="F25" s="17">
        <v>26656</v>
      </c>
      <c r="G25" s="14">
        <v>1522</v>
      </c>
      <c r="H25" s="17">
        <v>1393</v>
      </c>
      <c r="I25" s="14">
        <v>1406</v>
      </c>
      <c r="J25" s="17">
        <v>2921</v>
      </c>
      <c r="K25" s="14">
        <v>11414</v>
      </c>
      <c r="L25" s="182">
        <v>154</v>
      </c>
    </row>
    <row r="26" spans="1:12" x14ac:dyDescent="0.2">
      <c r="A26" s="78" t="s">
        <v>1246</v>
      </c>
      <c r="B26" s="17">
        <f t="shared" si="1"/>
        <v>6661</v>
      </c>
      <c r="C26" s="177">
        <v>23</v>
      </c>
      <c r="D26" s="178">
        <v>357</v>
      </c>
      <c r="E26" s="177">
        <v>74</v>
      </c>
      <c r="F26" s="17">
        <v>2790</v>
      </c>
      <c r="G26" s="177">
        <v>22</v>
      </c>
      <c r="H26" s="178">
        <v>81</v>
      </c>
      <c r="I26" s="177">
        <v>146</v>
      </c>
      <c r="J26" s="178">
        <v>304</v>
      </c>
      <c r="K26" s="14">
        <v>2839</v>
      </c>
      <c r="L26" s="182">
        <v>25</v>
      </c>
    </row>
    <row r="27" spans="1:12" x14ac:dyDescent="0.2">
      <c r="A27" s="78" t="s">
        <v>1247</v>
      </c>
      <c r="B27" s="17">
        <f t="shared" si="1"/>
        <v>8756</v>
      </c>
      <c r="C27" s="177">
        <v>0</v>
      </c>
      <c r="D27" s="178">
        <v>383</v>
      </c>
      <c r="E27" s="177">
        <v>38</v>
      </c>
      <c r="F27" s="17">
        <v>5058</v>
      </c>
      <c r="G27" s="177">
        <v>385</v>
      </c>
      <c r="H27" s="178">
        <v>132</v>
      </c>
      <c r="I27" s="177">
        <v>64</v>
      </c>
      <c r="J27" s="17">
        <v>1408</v>
      </c>
      <c r="K27" s="14">
        <v>1263</v>
      </c>
      <c r="L27" s="182">
        <v>25</v>
      </c>
    </row>
    <row r="28" spans="1:12" x14ac:dyDescent="0.2">
      <c r="A28" s="78" t="s">
        <v>1248</v>
      </c>
      <c r="B28" s="17">
        <f t="shared" si="1"/>
        <v>1050</v>
      </c>
      <c r="C28" s="177">
        <v>8</v>
      </c>
      <c r="D28" s="178">
        <v>186</v>
      </c>
      <c r="E28" s="177">
        <v>23</v>
      </c>
      <c r="F28" s="178">
        <v>401</v>
      </c>
      <c r="G28" s="177">
        <v>10</v>
      </c>
      <c r="H28" s="178">
        <v>9</v>
      </c>
      <c r="I28" s="177">
        <v>0</v>
      </c>
      <c r="J28" s="178">
        <v>82</v>
      </c>
      <c r="K28" s="177">
        <v>331</v>
      </c>
      <c r="L28" s="182">
        <v>0</v>
      </c>
    </row>
    <row r="29" spans="1:12" x14ac:dyDescent="0.2">
      <c r="A29" s="78" t="s">
        <v>1249</v>
      </c>
      <c r="B29" s="17">
        <f t="shared" si="1"/>
        <v>351</v>
      </c>
      <c r="C29" s="177">
        <v>0</v>
      </c>
      <c r="D29" s="178">
        <v>36</v>
      </c>
      <c r="E29" s="177">
        <v>0</v>
      </c>
      <c r="F29" s="178">
        <v>256</v>
      </c>
      <c r="G29" s="177">
        <v>0</v>
      </c>
      <c r="H29" s="178">
        <v>0</v>
      </c>
      <c r="I29" s="177">
        <v>0</v>
      </c>
      <c r="J29" s="178">
        <v>23</v>
      </c>
      <c r="K29" s="177">
        <v>36</v>
      </c>
      <c r="L29" s="182">
        <v>0</v>
      </c>
    </row>
    <row r="30" spans="1:12" x14ac:dyDescent="0.2">
      <c r="A30" s="78" t="s">
        <v>1250</v>
      </c>
      <c r="B30" s="17">
        <f t="shared" si="1"/>
        <v>32049</v>
      </c>
      <c r="C30" s="177">
        <v>117</v>
      </c>
      <c r="D30" s="17">
        <v>2462</v>
      </c>
      <c r="E30" s="177">
        <v>776</v>
      </c>
      <c r="F30" s="17">
        <v>17330</v>
      </c>
      <c r="G30" s="14">
        <v>1095</v>
      </c>
      <c r="H30" s="17">
        <v>1104</v>
      </c>
      <c r="I30" s="14">
        <v>1196</v>
      </c>
      <c r="J30" s="17">
        <v>1062</v>
      </c>
      <c r="K30" s="14">
        <v>6803</v>
      </c>
      <c r="L30" s="182">
        <v>104</v>
      </c>
    </row>
    <row r="31" spans="1:12" ht="13.5" thickBot="1" x14ac:dyDescent="0.25">
      <c r="A31" s="79" t="s">
        <v>1251</v>
      </c>
      <c r="B31" s="18">
        <f t="shared" si="1"/>
        <v>1329</v>
      </c>
      <c r="C31" s="180">
        <v>3</v>
      </c>
      <c r="D31" s="179">
        <v>239</v>
      </c>
      <c r="E31" s="180">
        <v>5</v>
      </c>
      <c r="F31" s="179">
        <v>821</v>
      </c>
      <c r="G31" s="180">
        <v>10</v>
      </c>
      <c r="H31" s="179">
        <v>67</v>
      </c>
      <c r="I31" s="180">
        <v>0</v>
      </c>
      <c r="J31" s="179">
        <v>42</v>
      </c>
      <c r="K31" s="180">
        <v>142</v>
      </c>
      <c r="L31" s="183">
        <v>0</v>
      </c>
    </row>
    <row r="33" spans="1:1" x14ac:dyDescent="0.2">
      <c r="A33" s="33" t="s">
        <v>3078</v>
      </c>
    </row>
  </sheetData>
  <pageMargins left="0.25" right="0.25" top="0.75" bottom="0.75" header="0.3" footer="0.3"/>
  <pageSetup scale="90" fitToHeight="0" orientation="landscape"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3"/>
  <sheetViews>
    <sheetView showGridLines="0" workbookViewId="0">
      <selection activeCell="A33" sqref="A33"/>
    </sheetView>
  </sheetViews>
  <sheetFormatPr defaultColWidth="8.7109375" defaultRowHeight="12.75" x14ac:dyDescent="0.2"/>
  <cols>
    <col min="1" max="1" width="45.85546875" style="13" customWidth="1"/>
    <col min="2" max="2" width="10.7109375" style="13" customWidth="1"/>
    <col min="3" max="4" width="9.85546875" style="13" customWidth="1"/>
    <col min="5" max="5" width="10.140625" style="13" customWidth="1"/>
    <col min="6" max="6" width="9.5703125" style="13" customWidth="1"/>
    <col min="7" max="7" width="10.7109375" style="13" customWidth="1"/>
    <col min="8" max="9" width="9.7109375" style="13" customWidth="1"/>
    <col min="10" max="10" width="10.140625" style="13" customWidth="1"/>
    <col min="11" max="11" width="11.42578125" style="13" customWidth="1"/>
    <col min="12" max="12" width="9.42578125" style="13" customWidth="1"/>
    <col min="13" max="16384" width="8.7109375" style="13"/>
  </cols>
  <sheetData>
    <row r="1" spans="1:12" ht="18.75" x14ac:dyDescent="0.3">
      <c r="A1" s="21" t="s">
        <v>1282</v>
      </c>
    </row>
    <row r="2" spans="1:12" ht="15" x14ac:dyDescent="0.25">
      <c r="A2" t="s">
        <v>1283</v>
      </c>
    </row>
    <row r="3" spans="1:12" ht="13.5" thickBot="1" x14ac:dyDescent="0.25"/>
    <row r="4" spans="1:12" ht="49.5" customHeight="1" thickBot="1" x14ac:dyDescent="0.25">
      <c r="A4" s="199" t="s">
        <v>1268</v>
      </c>
      <c r="B4" s="200" t="s">
        <v>1262</v>
      </c>
      <c r="C4" s="201" t="s">
        <v>1252</v>
      </c>
      <c r="D4" s="201" t="s">
        <v>1253</v>
      </c>
      <c r="E4" s="201" t="s">
        <v>1254</v>
      </c>
      <c r="F4" s="201" t="s">
        <v>1255</v>
      </c>
      <c r="G4" s="201" t="s">
        <v>1256</v>
      </c>
      <c r="H4" s="201" t="s">
        <v>1257</v>
      </c>
      <c r="I4" s="201" t="s">
        <v>1258</v>
      </c>
      <c r="J4" s="201" t="s">
        <v>1259</v>
      </c>
      <c r="K4" s="201" t="s">
        <v>1260</v>
      </c>
      <c r="L4" s="202" t="s">
        <v>1261</v>
      </c>
    </row>
    <row r="5" spans="1:12" x14ac:dyDescent="0.2">
      <c r="A5" s="65" t="s">
        <v>1269</v>
      </c>
      <c r="B5" s="73">
        <f>SUM(C5:L5)</f>
        <v>1409247</v>
      </c>
      <c r="C5" s="74">
        <v>23144</v>
      </c>
      <c r="D5" s="73">
        <v>190705</v>
      </c>
      <c r="E5" s="74">
        <v>52939</v>
      </c>
      <c r="F5" s="73">
        <v>487409</v>
      </c>
      <c r="G5" s="74">
        <v>65222</v>
      </c>
      <c r="H5" s="73">
        <v>63313</v>
      </c>
      <c r="I5" s="74">
        <v>74239</v>
      </c>
      <c r="J5" s="73">
        <v>123231</v>
      </c>
      <c r="K5" s="74">
        <v>303270</v>
      </c>
      <c r="L5" s="75">
        <v>25775</v>
      </c>
    </row>
    <row r="6" spans="1:12" x14ac:dyDescent="0.2">
      <c r="A6" s="60" t="s">
        <v>1270</v>
      </c>
      <c r="B6" s="22">
        <f t="shared" ref="B6:B7" si="0">SUM(C6:L6)</f>
        <v>1289658</v>
      </c>
      <c r="C6" s="29">
        <v>22540</v>
      </c>
      <c r="D6" s="22">
        <v>182355</v>
      </c>
      <c r="E6" s="29">
        <v>50640</v>
      </c>
      <c r="F6" s="22">
        <v>428471</v>
      </c>
      <c r="G6" s="29">
        <v>61746</v>
      </c>
      <c r="H6" s="22">
        <v>59940</v>
      </c>
      <c r="I6" s="29">
        <v>70756</v>
      </c>
      <c r="J6" s="22">
        <v>117341</v>
      </c>
      <c r="K6" s="29">
        <v>270437</v>
      </c>
      <c r="L6" s="61">
        <v>25432</v>
      </c>
    </row>
    <row r="7" spans="1:12" x14ac:dyDescent="0.2">
      <c r="A7" s="62" t="s">
        <v>1271</v>
      </c>
      <c r="B7" s="22">
        <f t="shared" si="0"/>
        <v>119589</v>
      </c>
      <c r="C7" s="212">
        <v>604</v>
      </c>
      <c r="D7" s="22">
        <v>8350</v>
      </c>
      <c r="E7" s="29">
        <v>2299</v>
      </c>
      <c r="F7" s="22">
        <v>58938</v>
      </c>
      <c r="G7" s="29">
        <v>3476</v>
      </c>
      <c r="H7" s="22">
        <v>3373</v>
      </c>
      <c r="I7" s="29">
        <v>3483</v>
      </c>
      <c r="J7" s="22">
        <v>5890</v>
      </c>
      <c r="K7" s="29">
        <v>32833</v>
      </c>
      <c r="L7" s="213">
        <v>343</v>
      </c>
    </row>
    <row r="8" spans="1:12" ht="13.5" thickBot="1" x14ac:dyDescent="0.25">
      <c r="A8" s="63" t="s">
        <v>1284</v>
      </c>
      <c r="B8" s="27">
        <f>B7/B5</f>
        <v>8.4860212581612735E-2</v>
      </c>
      <c r="C8" s="30">
        <v>3.3000000000000002E-2</v>
      </c>
      <c r="D8" s="27">
        <v>4.3999999999999997E-2</v>
      </c>
      <c r="E8" s="30">
        <v>4.3999999999999997E-2</v>
      </c>
      <c r="F8" s="27">
        <v>0.12</v>
      </c>
      <c r="G8" s="30">
        <v>5.1999999999999998E-2</v>
      </c>
      <c r="H8" s="27">
        <v>5.0999999999999997E-2</v>
      </c>
      <c r="I8" s="30">
        <v>5.2999999999999999E-2</v>
      </c>
      <c r="J8" s="27">
        <v>4.3999999999999997E-2</v>
      </c>
      <c r="K8" s="30">
        <v>0.104</v>
      </c>
      <c r="L8" s="64">
        <v>1.0999999999999999E-2</v>
      </c>
    </row>
    <row r="9" spans="1:12" ht="13.5" thickBot="1" x14ac:dyDescent="0.25">
      <c r="A9" s="237" t="s">
        <v>1272</v>
      </c>
      <c r="B9" s="238"/>
      <c r="C9" s="238"/>
      <c r="D9" s="238"/>
      <c r="E9" s="238"/>
      <c r="F9" s="238"/>
      <c r="G9" s="238"/>
      <c r="H9" s="238"/>
      <c r="I9" s="238"/>
      <c r="J9" s="238"/>
      <c r="K9" s="238"/>
      <c r="L9" s="239"/>
    </row>
    <row r="10" spans="1:12" x14ac:dyDescent="0.2">
      <c r="A10" s="65" t="s">
        <v>1273</v>
      </c>
      <c r="B10" s="28">
        <f>SUM(C10:L10)</f>
        <v>75157</v>
      </c>
      <c r="C10" s="214">
        <v>228</v>
      </c>
      <c r="D10" s="215">
        <v>5169</v>
      </c>
      <c r="E10" s="31">
        <v>1795</v>
      </c>
      <c r="F10" s="26">
        <v>38465</v>
      </c>
      <c r="G10" s="31">
        <v>2934</v>
      </c>
      <c r="H10" s="26">
        <v>2669</v>
      </c>
      <c r="I10" s="31">
        <v>2688</v>
      </c>
      <c r="J10" s="26">
        <v>2924</v>
      </c>
      <c r="K10" s="31">
        <v>17977</v>
      </c>
      <c r="L10" s="216">
        <v>308</v>
      </c>
    </row>
    <row r="11" spans="1:12" x14ac:dyDescent="0.2">
      <c r="A11" s="66" t="s">
        <v>1274</v>
      </c>
      <c r="B11" s="23">
        <f t="shared" ref="B11:B25" si="1">SUM(C11:L11)</f>
        <v>18815</v>
      </c>
      <c r="C11" s="217">
        <v>0</v>
      </c>
      <c r="D11" s="219">
        <v>1213</v>
      </c>
      <c r="E11" s="217">
        <v>315</v>
      </c>
      <c r="F11" s="24">
        <v>9834</v>
      </c>
      <c r="G11" s="32">
        <v>1035</v>
      </c>
      <c r="H11" s="220">
        <v>703</v>
      </c>
      <c r="I11" s="217">
        <v>655</v>
      </c>
      <c r="J11" s="220">
        <v>317</v>
      </c>
      <c r="K11" s="32">
        <v>4651</v>
      </c>
      <c r="L11" s="221">
        <v>92</v>
      </c>
    </row>
    <row r="12" spans="1:12" x14ac:dyDescent="0.2">
      <c r="A12" s="66" t="s">
        <v>1275</v>
      </c>
      <c r="B12" s="23">
        <f t="shared" si="1"/>
        <v>52367</v>
      </c>
      <c r="C12" s="217">
        <v>219</v>
      </c>
      <c r="D12" s="219">
        <v>3581</v>
      </c>
      <c r="E12" s="32">
        <v>1480</v>
      </c>
      <c r="F12" s="24">
        <v>26434</v>
      </c>
      <c r="G12" s="32">
        <v>1792</v>
      </c>
      <c r="H12" s="24">
        <v>1754</v>
      </c>
      <c r="I12" s="32">
        <v>1904</v>
      </c>
      <c r="J12" s="24">
        <v>2424</v>
      </c>
      <c r="K12" s="32">
        <v>12568</v>
      </c>
      <c r="L12" s="221">
        <v>211</v>
      </c>
    </row>
    <row r="13" spans="1:12" x14ac:dyDescent="0.2">
      <c r="A13" s="66" t="s">
        <v>1276</v>
      </c>
      <c r="B13" s="23">
        <f t="shared" si="1"/>
        <v>3975</v>
      </c>
      <c r="C13" s="217">
        <v>9</v>
      </c>
      <c r="D13" s="218">
        <v>375</v>
      </c>
      <c r="E13" s="217">
        <v>0</v>
      </c>
      <c r="F13" s="24">
        <v>2197</v>
      </c>
      <c r="G13" s="217">
        <v>107</v>
      </c>
      <c r="H13" s="220">
        <v>212</v>
      </c>
      <c r="I13" s="217">
        <v>129</v>
      </c>
      <c r="J13" s="220">
        <v>183</v>
      </c>
      <c r="K13" s="217">
        <v>758</v>
      </c>
      <c r="L13" s="221">
        <v>5</v>
      </c>
    </row>
    <row r="14" spans="1:12" x14ac:dyDescent="0.2">
      <c r="A14" s="60" t="s">
        <v>1277</v>
      </c>
      <c r="B14" s="23">
        <f t="shared" si="1"/>
        <v>26162</v>
      </c>
      <c r="C14" s="217">
        <v>347</v>
      </c>
      <c r="D14" s="219">
        <v>2180</v>
      </c>
      <c r="E14" s="217">
        <v>342</v>
      </c>
      <c r="F14" s="24">
        <v>10660</v>
      </c>
      <c r="G14" s="217">
        <v>199</v>
      </c>
      <c r="H14" s="220">
        <v>329</v>
      </c>
      <c r="I14" s="217">
        <v>623</v>
      </c>
      <c r="J14" s="24">
        <v>1466</v>
      </c>
      <c r="K14" s="32">
        <v>9988</v>
      </c>
      <c r="L14" s="221">
        <v>28</v>
      </c>
    </row>
    <row r="15" spans="1:12" x14ac:dyDescent="0.2">
      <c r="A15" s="66" t="s">
        <v>1274</v>
      </c>
      <c r="B15" s="23">
        <f t="shared" si="1"/>
        <v>5263</v>
      </c>
      <c r="C15" s="217">
        <v>71</v>
      </c>
      <c r="D15" s="218">
        <v>421</v>
      </c>
      <c r="E15" s="217">
        <v>79</v>
      </c>
      <c r="F15" s="24">
        <v>1476</v>
      </c>
      <c r="G15" s="217">
        <v>11</v>
      </c>
      <c r="H15" s="220">
        <v>31</v>
      </c>
      <c r="I15" s="217">
        <v>176</v>
      </c>
      <c r="J15" s="220">
        <v>105</v>
      </c>
      <c r="K15" s="32">
        <v>2893</v>
      </c>
      <c r="L15" s="221">
        <v>0</v>
      </c>
    </row>
    <row r="16" spans="1:12" x14ac:dyDescent="0.2">
      <c r="A16" s="66" t="s">
        <v>1275</v>
      </c>
      <c r="B16" s="23">
        <f t="shared" si="1"/>
        <v>17321</v>
      </c>
      <c r="C16" s="217">
        <v>249</v>
      </c>
      <c r="D16" s="219">
        <v>1314</v>
      </c>
      <c r="E16" s="217">
        <v>208</v>
      </c>
      <c r="F16" s="24">
        <v>7576</v>
      </c>
      <c r="G16" s="217">
        <v>96</v>
      </c>
      <c r="H16" s="220">
        <v>222</v>
      </c>
      <c r="I16" s="217">
        <v>273</v>
      </c>
      <c r="J16" s="24">
        <v>1210</v>
      </c>
      <c r="K16" s="32">
        <v>6162</v>
      </c>
      <c r="L16" s="221">
        <v>11</v>
      </c>
    </row>
    <row r="17" spans="1:12" x14ac:dyDescent="0.2">
      <c r="A17" s="66" t="s">
        <v>1276</v>
      </c>
      <c r="B17" s="23">
        <f t="shared" si="1"/>
        <v>3578</v>
      </c>
      <c r="C17" s="217">
        <v>27</v>
      </c>
      <c r="D17" s="218">
        <v>445</v>
      </c>
      <c r="E17" s="217">
        <v>55</v>
      </c>
      <c r="F17" s="24">
        <v>1608</v>
      </c>
      <c r="G17" s="217">
        <v>92</v>
      </c>
      <c r="H17" s="220">
        <v>76</v>
      </c>
      <c r="I17" s="217">
        <v>174</v>
      </c>
      <c r="J17" s="220">
        <v>151</v>
      </c>
      <c r="K17" s="217">
        <v>933</v>
      </c>
      <c r="L17" s="221">
        <v>17</v>
      </c>
    </row>
    <row r="18" spans="1:12" x14ac:dyDescent="0.2">
      <c r="A18" s="60" t="s">
        <v>1278</v>
      </c>
      <c r="B18" s="23">
        <f t="shared" si="1"/>
        <v>14450</v>
      </c>
      <c r="C18" s="217">
        <v>0</v>
      </c>
      <c r="D18" s="218">
        <v>567</v>
      </c>
      <c r="E18" s="217">
        <v>136</v>
      </c>
      <c r="F18" s="24">
        <v>7806</v>
      </c>
      <c r="G18" s="217">
        <v>295</v>
      </c>
      <c r="H18" s="220">
        <v>323</v>
      </c>
      <c r="I18" s="217">
        <v>162</v>
      </c>
      <c r="J18" s="24">
        <v>1236</v>
      </c>
      <c r="K18" s="32">
        <v>3925</v>
      </c>
      <c r="L18" s="221">
        <v>0</v>
      </c>
    </row>
    <row r="19" spans="1:12" x14ac:dyDescent="0.2">
      <c r="A19" s="66" t="s">
        <v>1274</v>
      </c>
      <c r="B19" s="23">
        <f t="shared" si="1"/>
        <v>2321</v>
      </c>
      <c r="C19" s="217">
        <v>0</v>
      </c>
      <c r="D19" s="218">
        <v>43</v>
      </c>
      <c r="E19" s="217">
        <v>0</v>
      </c>
      <c r="F19" s="24">
        <v>1510</v>
      </c>
      <c r="G19" s="217">
        <v>2</v>
      </c>
      <c r="H19" s="220">
        <v>27</v>
      </c>
      <c r="I19" s="217">
        <v>12</v>
      </c>
      <c r="J19" s="220">
        <v>261</v>
      </c>
      <c r="K19" s="217">
        <v>466</v>
      </c>
      <c r="L19" s="221">
        <v>0</v>
      </c>
    </row>
    <row r="20" spans="1:12" x14ac:dyDescent="0.2">
      <c r="A20" s="66" t="s">
        <v>1275</v>
      </c>
      <c r="B20" s="23">
        <f t="shared" si="1"/>
        <v>10720</v>
      </c>
      <c r="C20" s="217">
        <v>0</v>
      </c>
      <c r="D20" s="218">
        <v>487</v>
      </c>
      <c r="E20" s="217">
        <v>71</v>
      </c>
      <c r="F20" s="24">
        <v>5674</v>
      </c>
      <c r="G20" s="217">
        <v>250</v>
      </c>
      <c r="H20" s="220">
        <v>211</v>
      </c>
      <c r="I20" s="217">
        <v>111</v>
      </c>
      <c r="J20" s="220">
        <v>906</v>
      </c>
      <c r="K20" s="32">
        <v>3010</v>
      </c>
      <c r="L20" s="221">
        <v>0</v>
      </c>
    </row>
    <row r="21" spans="1:12" x14ac:dyDescent="0.2">
      <c r="A21" s="66" t="s">
        <v>1276</v>
      </c>
      <c r="B21" s="23">
        <f t="shared" si="1"/>
        <v>1409</v>
      </c>
      <c r="C21" s="217">
        <v>0</v>
      </c>
      <c r="D21" s="218">
        <v>37</v>
      </c>
      <c r="E21" s="217">
        <v>65</v>
      </c>
      <c r="F21" s="220">
        <v>622</v>
      </c>
      <c r="G21" s="217">
        <v>43</v>
      </c>
      <c r="H21" s="220">
        <v>85</v>
      </c>
      <c r="I21" s="217">
        <v>39</v>
      </c>
      <c r="J21" s="220">
        <v>69</v>
      </c>
      <c r="K21" s="217">
        <v>449</v>
      </c>
      <c r="L21" s="221">
        <v>0</v>
      </c>
    </row>
    <row r="22" spans="1:12" x14ac:dyDescent="0.2">
      <c r="A22" s="60" t="s">
        <v>1279</v>
      </c>
      <c r="B22" s="23">
        <f t="shared" si="1"/>
        <v>3820</v>
      </c>
      <c r="C22" s="217">
        <v>29</v>
      </c>
      <c r="D22" s="218">
        <v>434</v>
      </c>
      <c r="E22" s="217">
        <v>26</v>
      </c>
      <c r="F22" s="24">
        <v>2007</v>
      </c>
      <c r="G22" s="217">
        <v>48</v>
      </c>
      <c r="H22" s="220">
        <v>52</v>
      </c>
      <c r="I22" s="217">
        <v>10</v>
      </c>
      <c r="J22" s="220">
        <v>264</v>
      </c>
      <c r="K22" s="217">
        <v>943</v>
      </c>
      <c r="L22" s="221">
        <v>7</v>
      </c>
    </row>
    <row r="23" spans="1:12" x14ac:dyDescent="0.2">
      <c r="A23" s="66" t="s">
        <v>1274</v>
      </c>
      <c r="B23" s="23">
        <f t="shared" si="1"/>
        <v>655</v>
      </c>
      <c r="C23" s="217">
        <v>0</v>
      </c>
      <c r="D23" s="218">
        <v>33</v>
      </c>
      <c r="E23" s="217">
        <v>18</v>
      </c>
      <c r="F23" s="220">
        <v>313</v>
      </c>
      <c r="G23" s="217">
        <v>0</v>
      </c>
      <c r="H23" s="220">
        <v>0</v>
      </c>
      <c r="I23" s="217">
        <v>0</v>
      </c>
      <c r="J23" s="220">
        <v>66</v>
      </c>
      <c r="K23" s="217">
        <v>225</v>
      </c>
      <c r="L23" s="221">
        <v>0</v>
      </c>
    </row>
    <row r="24" spans="1:12" x14ac:dyDescent="0.2">
      <c r="A24" s="66" t="s">
        <v>1275</v>
      </c>
      <c r="B24" s="23">
        <f t="shared" si="1"/>
        <v>2759</v>
      </c>
      <c r="C24" s="217">
        <v>7</v>
      </c>
      <c r="D24" s="218">
        <v>378</v>
      </c>
      <c r="E24" s="217">
        <v>8</v>
      </c>
      <c r="F24" s="24">
        <v>1497</v>
      </c>
      <c r="G24" s="217">
        <v>33</v>
      </c>
      <c r="H24" s="220">
        <v>52</v>
      </c>
      <c r="I24" s="217">
        <v>10</v>
      </c>
      <c r="J24" s="220">
        <v>195</v>
      </c>
      <c r="K24" s="217">
        <v>579</v>
      </c>
      <c r="L24" s="221">
        <v>0</v>
      </c>
    </row>
    <row r="25" spans="1:12" ht="13.5" thickBot="1" x14ac:dyDescent="0.25">
      <c r="A25" s="67" t="s">
        <v>1276</v>
      </c>
      <c r="B25" s="25">
        <f t="shared" si="1"/>
        <v>406</v>
      </c>
      <c r="C25" s="222">
        <v>22</v>
      </c>
      <c r="D25" s="223">
        <v>23</v>
      </c>
      <c r="E25" s="222">
        <v>0</v>
      </c>
      <c r="F25" s="224">
        <v>197</v>
      </c>
      <c r="G25" s="222">
        <v>15</v>
      </c>
      <c r="H25" s="224">
        <v>0</v>
      </c>
      <c r="I25" s="222">
        <v>0</v>
      </c>
      <c r="J25" s="224">
        <v>3</v>
      </c>
      <c r="K25" s="222">
        <v>139</v>
      </c>
      <c r="L25" s="225">
        <v>7</v>
      </c>
    </row>
    <row r="26" spans="1:12" ht="13.5" thickBot="1" x14ac:dyDescent="0.25">
      <c r="A26" s="203" t="s">
        <v>1280</v>
      </c>
      <c r="B26" s="204"/>
      <c r="C26" s="204"/>
      <c r="D26" s="204"/>
      <c r="E26" s="204"/>
      <c r="F26" s="204"/>
      <c r="G26" s="204"/>
      <c r="H26" s="204"/>
      <c r="I26" s="204"/>
      <c r="J26" s="204"/>
      <c r="K26" s="226"/>
      <c r="L26" s="205"/>
    </row>
    <row r="27" spans="1:12" x14ac:dyDescent="0.2">
      <c r="A27" s="65" t="s">
        <v>1281</v>
      </c>
      <c r="B27" s="26">
        <f>SUM(C27:L27)</f>
        <v>1114537</v>
      </c>
      <c r="C27" s="31">
        <v>19271</v>
      </c>
      <c r="D27" s="26">
        <v>152519</v>
      </c>
      <c r="E27" s="31">
        <v>42436</v>
      </c>
      <c r="F27" s="26">
        <v>375628</v>
      </c>
      <c r="G27" s="31">
        <v>52103</v>
      </c>
      <c r="H27" s="26">
        <v>50998</v>
      </c>
      <c r="I27" s="31">
        <v>61141</v>
      </c>
      <c r="J27" s="26">
        <v>102204</v>
      </c>
      <c r="K27" s="31">
        <v>236944</v>
      </c>
      <c r="L27" s="68">
        <v>21293</v>
      </c>
    </row>
    <row r="28" spans="1:12" x14ac:dyDescent="0.2">
      <c r="A28" s="66" t="s">
        <v>1270</v>
      </c>
      <c r="B28" s="24">
        <f t="shared" ref="B28:B31" si="2">SUM(C28:L28)</f>
        <v>1061321</v>
      </c>
      <c r="C28" s="32">
        <v>18869</v>
      </c>
      <c r="D28" s="24">
        <v>148581</v>
      </c>
      <c r="E28" s="32">
        <v>41311</v>
      </c>
      <c r="F28" s="24">
        <v>350548</v>
      </c>
      <c r="G28" s="32">
        <v>50762</v>
      </c>
      <c r="H28" s="24">
        <v>49461</v>
      </c>
      <c r="I28" s="32">
        <v>59550</v>
      </c>
      <c r="J28" s="24">
        <v>99604</v>
      </c>
      <c r="K28" s="32">
        <v>221507</v>
      </c>
      <c r="L28" s="69">
        <v>21128</v>
      </c>
    </row>
    <row r="29" spans="1:12" x14ac:dyDescent="0.2">
      <c r="A29" s="66" t="s">
        <v>1271</v>
      </c>
      <c r="B29" s="24">
        <f t="shared" si="2"/>
        <v>53216</v>
      </c>
      <c r="C29" s="217">
        <v>402</v>
      </c>
      <c r="D29" s="24">
        <v>3938</v>
      </c>
      <c r="E29" s="32">
        <v>1125</v>
      </c>
      <c r="F29" s="24">
        <v>25080</v>
      </c>
      <c r="G29" s="32">
        <v>1341</v>
      </c>
      <c r="H29" s="24">
        <v>1537</v>
      </c>
      <c r="I29" s="32">
        <v>1591</v>
      </c>
      <c r="J29" s="24">
        <v>2600</v>
      </c>
      <c r="K29" s="32">
        <v>15437</v>
      </c>
      <c r="L29" s="221">
        <v>165</v>
      </c>
    </row>
    <row r="30" spans="1:12" x14ac:dyDescent="0.2">
      <c r="A30" s="66" t="s">
        <v>1273</v>
      </c>
      <c r="B30" s="24">
        <f t="shared" si="2"/>
        <v>29664</v>
      </c>
      <c r="C30" s="217">
        <v>127</v>
      </c>
      <c r="D30" s="24">
        <v>1960</v>
      </c>
      <c r="E30" s="217">
        <v>811</v>
      </c>
      <c r="F30" s="24">
        <v>14466</v>
      </c>
      <c r="G30" s="217">
        <v>995</v>
      </c>
      <c r="H30" s="24">
        <v>1047</v>
      </c>
      <c r="I30" s="32">
        <v>1080</v>
      </c>
      <c r="J30" s="24">
        <v>1659</v>
      </c>
      <c r="K30" s="32">
        <v>7389</v>
      </c>
      <c r="L30" s="221">
        <v>130</v>
      </c>
    </row>
    <row r="31" spans="1:12" ht="13.5" thickBot="1" x14ac:dyDescent="0.25">
      <c r="A31" s="70" t="s">
        <v>1279</v>
      </c>
      <c r="B31" s="71">
        <f t="shared" si="2"/>
        <v>23552</v>
      </c>
      <c r="C31" s="227">
        <v>275</v>
      </c>
      <c r="D31" s="71">
        <v>1978</v>
      </c>
      <c r="E31" s="227">
        <v>314</v>
      </c>
      <c r="F31" s="71">
        <v>10614</v>
      </c>
      <c r="G31" s="227">
        <v>346</v>
      </c>
      <c r="H31" s="228">
        <v>490</v>
      </c>
      <c r="I31" s="227">
        <v>511</v>
      </c>
      <c r="J31" s="228">
        <v>941</v>
      </c>
      <c r="K31" s="72">
        <v>8048</v>
      </c>
      <c r="L31" s="229">
        <v>35</v>
      </c>
    </row>
    <row r="33" spans="1:1" x14ac:dyDescent="0.2">
      <c r="A33" s="33" t="s">
        <v>3079</v>
      </c>
    </row>
  </sheetData>
  <mergeCells count="1">
    <mergeCell ref="A9:L9"/>
  </mergeCells>
  <pageMargins left="0.25" right="0.25" top="0.75" bottom="0.75" header="0.3" footer="0.3"/>
  <pageSetup scale="86" fitToHeight="0"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4"/>
  <sheetViews>
    <sheetView showGridLines="0" workbookViewId="0"/>
  </sheetViews>
  <sheetFormatPr defaultRowHeight="15" x14ac:dyDescent="0.25"/>
  <cols>
    <col min="1" max="1" width="16.5703125" style="35" customWidth="1"/>
    <col min="2" max="2" width="53.5703125" style="1" customWidth="1"/>
    <col min="3" max="3" width="39.140625" style="1" customWidth="1"/>
    <col min="4" max="4" width="20.85546875" style="1" customWidth="1"/>
    <col min="5" max="5" width="29.85546875" style="1" customWidth="1"/>
  </cols>
  <sheetData>
    <row r="1" spans="1:5" ht="18.75" x14ac:dyDescent="0.3">
      <c r="A1" s="21" t="s">
        <v>1285</v>
      </c>
    </row>
    <row r="2" spans="1:5" ht="15.75" thickBot="1" x14ac:dyDescent="0.3"/>
    <row r="3" spans="1:5" ht="15.75" thickBot="1" x14ac:dyDescent="0.3">
      <c r="A3" s="232" t="s">
        <v>1286</v>
      </c>
      <c r="B3" s="233" t="s">
        <v>1287</v>
      </c>
      <c r="C3" s="230" t="s">
        <v>1288</v>
      </c>
      <c r="D3" s="230" t="s">
        <v>1289</v>
      </c>
      <c r="E3" s="231" t="s">
        <v>1290</v>
      </c>
    </row>
    <row r="4" spans="1:5" ht="30" x14ac:dyDescent="0.25">
      <c r="A4" s="243" t="s">
        <v>65</v>
      </c>
      <c r="B4" s="123" t="s">
        <v>1291</v>
      </c>
      <c r="C4" s="3" t="s">
        <v>1292</v>
      </c>
      <c r="D4" s="3" t="s">
        <v>3087</v>
      </c>
      <c r="E4" s="47" t="s">
        <v>3088</v>
      </c>
    </row>
    <row r="5" spans="1:5" x14ac:dyDescent="0.25">
      <c r="A5" s="243"/>
      <c r="B5" s="123" t="s">
        <v>1293</v>
      </c>
      <c r="C5" s="3" t="s">
        <v>1294</v>
      </c>
      <c r="D5" s="3" t="s">
        <v>1295</v>
      </c>
      <c r="E5" s="47" t="s">
        <v>1296</v>
      </c>
    </row>
    <row r="6" spans="1:5" ht="60" x14ac:dyDescent="0.25">
      <c r="A6" s="243"/>
      <c r="B6" s="123" t="s">
        <v>1297</v>
      </c>
      <c r="C6" s="3" t="s">
        <v>1298</v>
      </c>
      <c r="D6" s="3" t="s">
        <v>1299</v>
      </c>
      <c r="E6" s="47" t="s">
        <v>1300</v>
      </c>
    </row>
    <row r="7" spans="1:5" x14ac:dyDescent="0.25">
      <c r="A7" s="243"/>
      <c r="B7" s="123" t="s">
        <v>1301</v>
      </c>
      <c r="C7" s="3" t="s">
        <v>1302</v>
      </c>
      <c r="D7" s="3" t="s">
        <v>1303</v>
      </c>
      <c r="E7" s="47" t="s">
        <v>1304</v>
      </c>
    </row>
    <row r="8" spans="1:5" ht="30" x14ac:dyDescent="0.25">
      <c r="A8" s="243"/>
      <c r="B8" s="123" t="s">
        <v>1305</v>
      </c>
      <c r="C8" s="3" t="s">
        <v>1306</v>
      </c>
      <c r="D8" s="3" t="s">
        <v>1307</v>
      </c>
      <c r="E8" s="47" t="s">
        <v>1308</v>
      </c>
    </row>
    <row r="9" spans="1:5" ht="30" x14ac:dyDescent="0.25">
      <c r="A9" s="243"/>
      <c r="B9" s="123" t="s">
        <v>1421</v>
      </c>
      <c r="C9" s="3" t="s">
        <v>1422</v>
      </c>
      <c r="D9" s="3" t="s">
        <v>1423</v>
      </c>
      <c r="E9" s="47" t="s">
        <v>1424</v>
      </c>
    </row>
    <row r="10" spans="1:5" ht="30" x14ac:dyDescent="0.25">
      <c r="A10" s="243"/>
      <c r="B10" s="123" t="s">
        <v>1316</v>
      </c>
      <c r="C10" s="3" t="s">
        <v>1317</v>
      </c>
      <c r="D10" s="3" t="s">
        <v>1318</v>
      </c>
      <c r="E10" s="47" t="s">
        <v>3106</v>
      </c>
    </row>
    <row r="11" spans="1:5" x14ac:dyDescent="0.25">
      <c r="A11" s="243"/>
      <c r="B11" s="123" t="s">
        <v>1309</v>
      </c>
      <c r="C11" s="3" t="s">
        <v>1310</v>
      </c>
      <c r="D11" s="3" t="s">
        <v>1311</v>
      </c>
      <c r="E11" s="47" t="s">
        <v>1312</v>
      </c>
    </row>
    <row r="12" spans="1:5" ht="30" x14ac:dyDescent="0.25">
      <c r="A12" s="243"/>
      <c r="B12" s="123" t="s">
        <v>1313</v>
      </c>
      <c r="C12" s="3" t="s">
        <v>1314</v>
      </c>
      <c r="D12" s="3" t="s">
        <v>1315</v>
      </c>
      <c r="E12" s="47" t="s">
        <v>3089</v>
      </c>
    </row>
    <row r="13" spans="1:5" x14ac:dyDescent="0.25">
      <c r="A13" s="243"/>
      <c r="B13" s="123" t="s">
        <v>1319</v>
      </c>
      <c r="C13" s="3" t="s">
        <v>1320</v>
      </c>
      <c r="D13" s="3" t="s">
        <v>1321</v>
      </c>
      <c r="E13" s="47" t="s">
        <v>1322</v>
      </c>
    </row>
    <row r="14" spans="1:5" x14ac:dyDescent="0.25">
      <c r="A14" s="243"/>
      <c r="B14" s="123" t="s">
        <v>1331</v>
      </c>
      <c r="C14" s="3" t="s">
        <v>1332</v>
      </c>
      <c r="D14" s="3" t="s">
        <v>3107</v>
      </c>
      <c r="E14" s="47" t="s">
        <v>1333</v>
      </c>
    </row>
    <row r="15" spans="1:5" x14ac:dyDescent="0.25">
      <c r="A15" s="243"/>
      <c r="B15" s="123" t="s">
        <v>1327</v>
      </c>
      <c r="C15" s="3" t="s">
        <v>1328</v>
      </c>
      <c r="D15" s="3" t="s">
        <v>1329</v>
      </c>
      <c r="E15" s="47" t="s">
        <v>1330</v>
      </c>
    </row>
    <row r="16" spans="1:5" ht="45" x14ac:dyDescent="0.25">
      <c r="A16" s="243"/>
      <c r="B16" s="123" t="s">
        <v>3104</v>
      </c>
      <c r="C16" s="3" t="s">
        <v>3103</v>
      </c>
      <c r="D16" s="3" t="s">
        <v>3105</v>
      </c>
      <c r="E16" s="47"/>
    </row>
    <row r="17" spans="1:5" ht="30" x14ac:dyDescent="0.25">
      <c r="A17" s="243"/>
      <c r="B17" s="123" t="s">
        <v>1425</v>
      </c>
      <c r="C17" s="3" t="s">
        <v>1426</v>
      </c>
      <c r="D17" s="3" t="s">
        <v>1427</v>
      </c>
      <c r="E17" s="47" t="s">
        <v>1428</v>
      </c>
    </row>
    <row r="18" spans="1:5" ht="15.75" thickBot="1" x14ac:dyDescent="0.3">
      <c r="A18" s="243"/>
      <c r="B18" s="124" t="s">
        <v>1323</v>
      </c>
      <c r="C18" s="4" t="s">
        <v>1324</v>
      </c>
      <c r="D18" s="4" t="s">
        <v>1325</v>
      </c>
      <c r="E18" s="49" t="s">
        <v>1326</v>
      </c>
    </row>
    <row r="19" spans="1:5" ht="15.75" thickBot="1" x14ac:dyDescent="0.3">
      <c r="A19" s="40" t="s">
        <v>1248</v>
      </c>
      <c r="B19" s="38" t="s">
        <v>1334</v>
      </c>
      <c r="C19" s="10" t="s">
        <v>1335</v>
      </c>
      <c r="D19" s="10" t="s">
        <v>1429</v>
      </c>
      <c r="E19" s="51" t="s">
        <v>1430</v>
      </c>
    </row>
    <row r="20" spans="1:5" x14ac:dyDescent="0.25">
      <c r="A20" s="244" t="s">
        <v>1247</v>
      </c>
      <c r="B20" s="37" t="s">
        <v>1340</v>
      </c>
      <c r="C20" s="5" t="s">
        <v>1341</v>
      </c>
      <c r="D20" s="5" t="s">
        <v>1342</v>
      </c>
      <c r="E20" s="50" t="s">
        <v>1343</v>
      </c>
    </row>
    <row r="21" spans="1:5" x14ac:dyDescent="0.25">
      <c r="A21" s="245"/>
      <c r="B21" s="34" t="s">
        <v>1336</v>
      </c>
      <c r="C21" s="3" t="s">
        <v>1337</v>
      </c>
      <c r="D21" s="3" t="s">
        <v>1338</v>
      </c>
      <c r="E21" s="47" t="s">
        <v>1339</v>
      </c>
    </row>
    <row r="22" spans="1:5" x14ac:dyDescent="0.25">
      <c r="A22" s="245"/>
      <c r="B22" s="34" t="s">
        <v>1348</v>
      </c>
      <c r="C22" s="3" t="s">
        <v>1349</v>
      </c>
      <c r="D22" s="3"/>
      <c r="E22" s="47"/>
    </row>
    <row r="23" spans="1:5" x14ac:dyDescent="0.25">
      <c r="A23" s="245"/>
      <c r="B23" s="34" t="s">
        <v>3090</v>
      </c>
      <c r="C23" s="3" t="s">
        <v>3101</v>
      </c>
      <c r="D23" s="3"/>
      <c r="E23" s="47" t="s">
        <v>3102</v>
      </c>
    </row>
    <row r="24" spans="1:5" x14ac:dyDescent="0.25">
      <c r="A24" s="245"/>
      <c r="B24" s="34" t="s">
        <v>1352</v>
      </c>
      <c r="C24" s="3" t="s">
        <v>1353</v>
      </c>
      <c r="D24" s="3" t="s">
        <v>1418</v>
      </c>
      <c r="E24" s="47"/>
    </row>
    <row r="25" spans="1:5" x14ac:dyDescent="0.25">
      <c r="A25" s="245"/>
      <c r="B25" s="34" t="s">
        <v>1354</v>
      </c>
      <c r="C25" s="3" t="s">
        <v>1417</v>
      </c>
      <c r="D25" s="3" t="s">
        <v>1418</v>
      </c>
      <c r="E25" s="47"/>
    </row>
    <row r="26" spans="1:5" x14ac:dyDescent="0.25">
      <c r="A26" s="245"/>
      <c r="B26" s="34" t="s">
        <v>3091</v>
      </c>
      <c r="C26" s="3" t="s">
        <v>3092</v>
      </c>
      <c r="D26" s="3" t="s">
        <v>3093</v>
      </c>
      <c r="E26" s="47"/>
    </row>
    <row r="27" spans="1:5" x14ac:dyDescent="0.25">
      <c r="A27" s="245"/>
      <c r="B27" s="34" t="s">
        <v>1359</v>
      </c>
      <c r="C27" s="3" t="s">
        <v>1415</v>
      </c>
      <c r="D27" s="3" t="s">
        <v>1360</v>
      </c>
      <c r="E27" s="47" t="s">
        <v>1361</v>
      </c>
    </row>
    <row r="28" spans="1:5" ht="30" x14ac:dyDescent="0.25">
      <c r="A28" s="245"/>
      <c r="B28" s="34" t="s">
        <v>1350</v>
      </c>
      <c r="C28" s="3" t="s">
        <v>1416</v>
      </c>
      <c r="D28" s="3"/>
      <c r="E28" s="47" t="s">
        <v>1351</v>
      </c>
    </row>
    <row r="29" spans="1:5" ht="30" x14ac:dyDescent="0.25">
      <c r="A29" s="245"/>
      <c r="B29" s="34" t="s">
        <v>1355</v>
      </c>
      <c r="C29" s="3" t="s">
        <v>1356</v>
      </c>
      <c r="D29" s="3" t="s">
        <v>1357</v>
      </c>
      <c r="E29" s="47" t="s">
        <v>1358</v>
      </c>
    </row>
    <row r="30" spans="1:5" x14ac:dyDescent="0.25">
      <c r="A30" s="245"/>
      <c r="B30" s="34" t="s">
        <v>1344</v>
      </c>
      <c r="C30" s="3" t="s">
        <v>1345</v>
      </c>
      <c r="D30" s="3" t="s">
        <v>1346</v>
      </c>
      <c r="E30" s="47" t="s">
        <v>1347</v>
      </c>
    </row>
    <row r="31" spans="1:5" ht="45.75" thickBot="1" x14ac:dyDescent="0.3">
      <c r="A31" s="246"/>
      <c r="B31" s="36" t="s">
        <v>1362</v>
      </c>
      <c r="C31" s="4" t="s">
        <v>1414</v>
      </c>
      <c r="D31" s="4" t="s">
        <v>1360</v>
      </c>
      <c r="E31" s="49" t="s">
        <v>1363</v>
      </c>
    </row>
    <row r="32" spans="1:5" ht="45" x14ac:dyDescent="0.25">
      <c r="A32" s="244" t="s">
        <v>1246</v>
      </c>
      <c r="B32" s="37" t="s">
        <v>1373</v>
      </c>
      <c r="C32" s="5" t="s">
        <v>3094</v>
      </c>
      <c r="D32" s="5" t="s">
        <v>1374</v>
      </c>
      <c r="E32" s="50" t="s">
        <v>1375</v>
      </c>
    </row>
    <row r="33" spans="1:5" x14ac:dyDescent="0.25">
      <c r="A33" s="245"/>
      <c r="B33" s="34" t="s">
        <v>1364</v>
      </c>
      <c r="C33" s="3" t="s">
        <v>1365</v>
      </c>
      <c r="D33" s="3" t="s">
        <v>1366</v>
      </c>
      <c r="E33" s="47" t="s">
        <v>1405</v>
      </c>
    </row>
    <row r="34" spans="1:5" x14ac:dyDescent="0.25">
      <c r="A34" s="245"/>
      <c r="B34" s="34" t="s">
        <v>3095</v>
      </c>
      <c r="C34" s="3" t="s">
        <v>3096</v>
      </c>
      <c r="D34" s="3" t="s">
        <v>1767</v>
      </c>
      <c r="E34" s="47" t="s">
        <v>1384</v>
      </c>
    </row>
    <row r="35" spans="1:5" x14ac:dyDescent="0.25">
      <c r="A35" s="245"/>
      <c r="B35" s="34" t="s">
        <v>1367</v>
      </c>
      <c r="C35" s="3" t="s">
        <v>1368</v>
      </c>
      <c r="D35" s="3" t="s">
        <v>1369</v>
      </c>
      <c r="E35" s="47"/>
    </row>
    <row r="36" spans="1:5" x14ac:dyDescent="0.25">
      <c r="A36" s="245"/>
      <c r="B36" s="34" t="s">
        <v>3097</v>
      </c>
      <c r="C36" s="3" t="s">
        <v>1378</v>
      </c>
      <c r="D36" s="3" t="s">
        <v>1420</v>
      </c>
      <c r="E36" s="47" t="s">
        <v>1419</v>
      </c>
    </row>
    <row r="37" spans="1:5" x14ac:dyDescent="0.25">
      <c r="A37" s="245"/>
      <c r="B37" s="34" t="s">
        <v>1379</v>
      </c>
      <c r="C37" s="3" t="s">
        <v>1380</v>
      </c>
      <c r="D37" s="3" t="s">
        <v>1432</v>
      </c>
      <c r="E37" s="47" t="s">
        <v>1433</v>
      </c>
    </row>
    <row r="38" spans="1:5" ht="30" x14ac:dyDescent="0.25">
      <c r="A38" s="245"/>
      <c r="B38" s="34" t="s">
        <v>1381</v>
      </c>
      <c r="C38" s="3" t="s">
        <v>1382</v>
      </c>
      <c r="D38" s="3" t="s">
        <v>1383</v>
      </c>
      <c r="E38" s="47" t="s">
        <v>1384</v>
      </c>
    </row>
    <row r="39" spans="1:5" x14ac:dyDescent="0.25">
      <c r="A39" s="245"/>
      <c r="B39" s="34" t="s">
        <v>3100</v>
      </c>
      <c r="C39" s="115" t="s">
        <v>3098</v>
      </c>
      <c r="D39" s="3" t="s">
        <v>3099</v>
      </c>
      <c r="E39" s="47"/>
    </row>
    <row r="40" spans="1:5" x14ac:dyDescent="0.25">
      <c r="A40" s="245"/>
      <c r="B40" s="34" t="s">
        <v>2369</v>
      </c>
      <c r="C40" s="115" t="s">
        <v>1388</v>
      </c>
      <c r="D40" s="3" t="s">
        <v>1389</v>
      </c>
      <c r="E40" s="47" t="s">
        <v>1390</v>
      </c>
    </row>
    <row r="41" spans="1:5" x14ac:dyDescent="0.25">
      <c r="A41" s="245"/>
      <c r="B41" s="34" t="s">
        <v>1391</v>
      </c>
      <c r="C41" s="3"/>
      <c r="D41" s="3"/>
      <c r="E41" s="47" t="s">
        <v>1392</v>
      </c>
    </row>
    <row r="42" spans="1:5" x14ac:dyDescent="0.25">
      <c r="A42" s="245"/>
      <c r="B42" s="34" t="s">
        <v>1434</v>
      </c>
      <c r="C42" s="3" t="s">
        <v>1435</v>
      </c>
      <c r="D42" s="3"/>
      <c r="E42" s="47" t="s">
        <v>1436</v>
      </c>
    </row>
    <row r="43" spans="1:5" ht="30" x14ac:dyDescent="0.25">
      <c r="A43" s="245"/>
      <c r="B43" s="34" t="s">
        <v>1407</v>
      </c>
      <c r="C43" s="3" t="s">
        <v>1408</v>
      </c>
      <c r="D43" s="3" t="s">
        <v>1409</v>
      </c>
      <c r="E43" s="47" t="s">
        <v>1410</v>
      </c>
    </row>
    <row r="44" spans="1:5" x14ac:dyDescent="0.25">
      <c r="A44" s="245"/>
      <c r="B44" s="34" t="s">
        <v>1370</v>
      </c>
      <c r="C44" s="3"/>
      <c r="D44" s="3" t="s">
        <v>1371</v>
      </c>
      <c r="E44" s="47" t="s">
        <v>1372</v>
      </c>
    </row>
    <row r="45" spans="1:5" x14ac:dyDescent="0.25">
      <c r="A45" s="245"/>
      <c r="B45" s="34" t="s">
        <v>1385</v>
      </c>
      <c r="C45" s="3" t="s">
        <v>1431</v>
      </c>
      <c r="D45" s="3" t="s">
        <v>1386</v>
      </c>
      <c r="E45" s="47" t="s">
        <v>1387</v>
      </c>
    </row>
    <row r="46" spans="1:5" x14ac:dyDescent="0.25">
      <c r="A46" s="245"/>
      <c r="B46" s="34" t="s">
        <v>1411</v>
      </c>
      <c r="C46" s="3"/>
      <c r="D46" s="3" t="s">
        <v>1412</v>
      </c>
      <c r="E46" s="47" t="s">
        <v>1413</v>
      </c>
    </row>
    <row r="47" spans="1:5" ht="30" x14ac:dyDescent="0.25">
      <c r="A47" s="245"/>
      <c r="B47" s="34" t="s">
        <v>1404</v>
      </c>
      <c r="C47" s="3" t="s">
        <v>1393</v>
      </c>
      <c r="D47" s="3"/>
      <c r="E47" s="47" t="s">
        <v>1394</v>
      </c>
    </row>
    <row r="48" spans="1:5" ht="30.75" thickBot="1" x14ac:dyDescent="0.3">
      <c r="A48" s="246"/>
      <c r="B48" s="39" t="s">
        <v>1376</v>
      </c>
      <c r="C48" s="9" t="s">
        <v>1406</v>
      </c>
      <c r="D48" s="9"/>
      <c r="E48" s="48" t="s">
        <v>1377</v>
      </c>
    </row>
    <row r="49" spans="1:5" ht="30" x14ac:dyDescent="0.25">
      <c r="A49" s="240" t="s">
        <v>1395</v>
      </c>
      <c r="B49" s="122" t="s">
        <v>1400</v>
      </c>
      <c r="C49" s="11" t="s">
        <v>1401</v>
      </c>
      <c r="D49" s="11" t="s">
        <v>1402</v>
      </c>
      <c r="E49" s="46" t="s">
        <v>1403</v>
      </c>
    </row>
    <row r="50" spans="1:5" ht="30" x14ac:dyDescent="0.25">
      <c r="A50" s="241"/>
      <c r="B50" s="123" t="s">
        <v>1396</v>
      </c>
      <c r="C50" s="3" t="s">
        <v>1397</v>
      </c>
      <c r="D50" s="3" t="s">
        <v>1398</v>
      </c>
      <c r="E50" s="47" t="s">
        <v>1399</v>
      </c>
    </row>
    <row r="51" spans="1:5" ht="30" x14ac:dyDescent="0.25">
      <c r="A51" s="241"/>
      <c r="B51" s="123" t="s">
        <v>3081</v>
      </c>
      <c r="C51" s="115" t="s">
        <v>3080</v>
      </c>
      <c r="D51" s="3" t="s">
        <v>3083</v>
      </c>
      <c r="E51" s="47" t="s">
        <v>3082</v>
      </c>
    </row>
    <row r="52" spans="1:5" ht="30.75" thickBot="1" x14ac:dyDescent="0.3">
      <c r="A52" s="242"/>
      <c r="B52" s="124" t="s">
        <v>3084</v>
      </c>
      <c r="C52" s="4" t="s">
        <v>3085</v>
      </c>
      <c r="D52" s="4" t="s">
        <v>3108</v>
      </c>
      <c r="E52" s="49" t="s">
        <v>3086</v>
      </c>
    </row>
    <row r="54" spans="1:5" x14ac:dyDescent="0.25">
      <c r="A54" t="s">
        <v>3077</v>
      </c>
    </row>
  </sheetData>
  <sortState xmlns:xlrd2="http://schemas.microsoft.com/office/spreadsheetml/2017/richdata2" ref="B49:E52">
    <sortCondition ref="B49:B52"/>
  </sortState>
  <mergeCells count="4">
    <mergeCell ref="A49:A52"/>
    <mergeCell ref="A4:A18"/>
    <mergeCell ref="A20:A31"/>
    <mergeCell ref="A32:A48"/>
  </mergeCells>
  <hyperlinks>
    <hyperlink ref="C40" r:id="rId1" xr:uid="{C72467E2-AAB7-4BD4-9DCF-ADC79B5D94E1}"/>
    <hyperlink ref="C51" r:id="rId2" xr:uid="{BA584927-CF48-42CA-97B2-DE0FEB1F319A}"/>
  </hyperlinks>
  <pageMargins left="0.25" right="0.25" top="0.75" bottom="0.75" header="0.3" footer="0.3"/>
  <pageSetup scale="62" orientation="portrait" verticalDpi="120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8"/>
  <sheetViews>
    <sheetView showGridLines="0" workbookViewId="0">
      <pane xSplit="1" ySplit="3" topLeftCell="B4" activePane="bottomRight" state="frozen"/>
      <selection pane="topRight" activeCell="B1" sqref="B1"/>
      <selection pane="bottomLeft" activeCell="A4" sqref="A4"/>
      <selection pane="bottomRight"/>
    </sheetView>
  </sheetViews>
  <sheetFormatPr defaultColWidth="8.7109375" defaultRowHeight="15" x14ac:dyDescent="0.25"/>
  <cols>
    <col min="1" max="1" width="13.140625" style="2" customWidth="1"/>
    <col min="2" max="2" width="6.85546875" style="2" customWidth="1"/>
    <col min="3" max="3" width="10.5703125" style="2" customWidth="1"/>
    <col min="4" max="4" width="13" style="41" customWidth="1"/>
    <col min="5" max="5" width="15.42578125" style="2" customWidth="1"/>
    <col min="6" max="6" width="8.7109375" style="2"/>
    <col min="7" max="7" width="17.5703125" style="2" customWidth="1"/>
    <col min="8" max="8" width="22.28515625" style="41" customWidth="1"/>
    <col min="9" max="9" width="23.28515625" style="41" customWidth="1"/>
    <col min="10" max="10" width="20" style="41" customWidth="1"/>
    <col min="11" max="11" width="14.42578125" style="2" customWidth="1"/>
    <col min="12" max="13" width="8.7109375" style="2"/>
    <col min="14" max="14" width="15" style="41" customWidth="1"/>
    <col min="15" max="15" width="23.140625" style="41" customWidth="1"/>
    <col min="16" max="16" width="26.85546875" style="41" customWidth="1"/>
    <col min="17" max="17" width="27.140625" style="41" customWidth="1"/>
    <col min="18" max="16384" width="8.7109375" style="2"/>
  </cols>
  <sheetData>
    <row r="1" spans="1:17" ht="18.75" x14ac:dyDescent="0.25">
      <c r="A1" s="44" t="s">
        <v>1437</v>
      </c>
    </row>
    <row r="2" spans="1:17" ht="15.75" thickBot="1" x14ac:dyDescent="0.3"/>
    <row r="3" spans="1:17" ht="30.75" thickBot="1" x14ac:dyDescent="0.3">
      <c r="A3" s="206" t="s">
        <v>5</v>
      </c>
      <c r="B3" s="207" t="s">
        <v>1438</v>
      </c>
      <c r="C3" s="207" t="s">
        <v>1439</v>
      </c>
      <c r="D3" s="94" t="s">
        <v>1440</v>
      </c>
      <c r="E3" s="207" t="s">
        <v>1441</v>
      </c>
      <c r="F3" s="207" t="s">
        <v>1442</v>
      </c>
      <c r="G3" s="207" t="s">
        <v>1443</v>
      </c>
      <c r="H3" s="94" t="s">
        <v>1444</v>
      </c>
      <c r="I3" s="94" t="s">
        <v>1445</v>
      </c>
      <c r="J3" s="94" t="s">
        <v>1446</v>
      </c>
      <c r="K3" s="207" t="s">
        <v>1</v>
      </c>
      <c r="L3" s="207" t="s">
        <v>2</v>
      </c>
      <c r="M3" s="207" t="s">
        <v>3</v>
      </c>
      <c r="N3" s="94" t="s">
        <v>6</v>
      </c>
      <c r="O3" s="94" t="s">
        <v>1447</v>
      </c>
      <c r="P3" s="94" t="s">
        <v>1288</v>
      </c>
      <c r="Q3" s="95" t="s">
        <v>1448</v>
      </c>
    </row>
    <row r="4" spans="1:17" ht="45" x14ac:dyDescent="0.25">
      <c r="A4" s="59" t="s">
        <v>1449</v>
      </c>
      <c r="B4" s="8" t="s">
        <v>1450</v>
      </c>
      <c r="C4" s="8" t="s">
        <v>1451</v>
      </c>
      <c r="D4" s="5"/>
      <c r="E4" s="8" t="s">
        <v>1452</v>
      </c>
      <c r="F4" s="8"/>
      <c r="G4" s="8" t="s">
        <v>1453</v>
      </c>
      <c r="H4" s="5" t="s">
        <v>1454</v>
      </c>
      <c r="I4" s="5" t="s">
        <v>1455</v>
      </c>
      <c r="J4" s="5" t="s">
        <v>1456</v>
      </c>
      <c r="K4" s="8" t="s">
        <v>241</v>
      </c>
      <c r="L4" s="8" t="s">
        <v>1457</v>
      </c>
      <c r="M4" s="8">
        <v>29330</v>
      </c>
      <c r="N4" s="5" t="s">
        <v>1458</v>
      </c>
      <c r="O4" s="5" t="s">
        <v>1459</v>
      </c>
      <c r="P4" s="5"/>
      <c r="Q4" s="50" t="s">
        <v>1460</v>
      </c>
    </row>
    <row r="5" spans="1:17" ht="60" x14ac:dyDescent="0.25">
      <c r="A5" s="57" t="s">
        <v>1461</v>
      </c>
      <c r="B5" s="6" t="s">
        <v>1462</v>
      </c>
      <c r="C5" s="6" t="s">
        <v>1463</v>
      </c>
      <c r="D5" s="3" t="s">
        <v>1464</v>
      </c>
      <c r="E5" s="6" t="s">
        <v>1465</v>
      </c>
      <c r="F5" s="6"/>
      <c r="G5" s="6" t="s">
        <v>1453</v>
      </c>
      <c r="H5" s="3" t="s">
        <v>8</v>
      </c>
      <c r="I5" s="3" t="s">
        <v>1466</v>
      </c>
      <c r="J5" s="3" t="s">
        <v>1467</v>
      </c>
      <c r="K5" s="6" t="s">
        <v>1468</v>
      </c>
      <c r="L5" s="6" t="s">
        <v>1457</v>
      </c>
      <c r="M5" s="6">
        <v>29407</v>
      </c>
      <c r="N5" s="3" t="s">
        <v>1469</v>
      </c>
      <c r="O5" s="3" t="s">
        <v>1470</v>
      </c>
      <c r="P5" s="3"/>
      <c r="Q5" s="47" t="s">
        <v>1471</v>
      </c>
    </row>
    <row r="6" spans="1:17" ht="75" x14ac:dyDescent="0.25">
      <c r="A6" s="57" t="s">
        <v>1472</v>
      </c>
      <c r="B6" s="6" t="s">
        <v>1450</v>
      </c>
      <c r="C6" s="6" t="s">
        <v>1473</v>
      </c>
      <c r="D6" s="3"/>
      <c r="E6" s="6" t="s">
        <v>1474</v>
      </c>
      <c r="F6" s="6"/>
      <c r="G6" s="6" t="s">
        <v>1453</v>
      </c>
      <c r="H6" s="3" t="s">
        <v>8</v>
      </c>
      <c r="I6" s="3" t="s">
        <v>1475</v>
      </c>
      <c r="J6" s="3" t="s">
        <v>1476</v>
      </c>
      <c r="K6" s="6" t="s">
        <v>1477</v>
      </c>
      <c r="L6" s="6" t="s">
        <v>1457</v>
      </c>
      <c r="M6" s="6">
        <v>29045</v>
      </c>
      <c r="N6" s="3" t="s">
        <v>1478</v>
      </c>
      <c r="O6" s="3" t="s">
        <v>1479</v>
      </c>
      <c r="P6" s="3" t="s">
        <v>1480</v>
      </c>
      <c r="Q6" s="47" t="s">
        <v>1481</v>
      </c>
    </row>
    <row r="7" spans="1:17" ht="30" x14ac:dyDescent="0.25">
      <c r="A7" s="57" t="s">
        <v>1482</v>
      </c>
      <c r="B7" s="6" t="s">
        <v>1450</v>
      </c>
      <c r="C7" s="6" t="s">
        <v>1483</v>
      </c>
      <c r="D7" s="3" t="s">
        <v>1484</v>
      </c>
      <c r="E7" s="6" t="s">
        <v>1485</v>
      </c>
      <c r="F7" s="6"/>
      <c r="G7" s="6" t="s">
        <v>1453</v>
      </c>
      <c r="H7" s="3" t="s">
        <v>8</v>
      </c>
      <c r="I7" s="3" t="s">
        <v>1486</v>
      </c>
      <c r="J7" s="3" t="s">
        <v>1487</v>
      </c>
      <c r="K7" s="6" t="s">
        <v>1468</v>
      </c>
      <c r="L7" s="6" t="s">
        <v>1457</v>
      </c>
      <c r="M7" s="6">
        <v>29425</v>
      </c>
      <c r="N7" s="3" t="s">
        <v>1488</v>
      </c>
      <c r="O7" s="3"/>
      <c r="P7" s="3"/>
      <c r="Q7" s="47" t="s">
        <v>1489</v>
      </c>
    </row>
    <row r="8" spans="1:17" ht="30" x14ac:dyDescent="0.25">
      <c r="A8" s="57" t="s">
        <v>1490</v>
      </c>
      <c r="B8" s="6" t="s">
        <v>1450</v>
      </c>
      <c r="C8" s="6" t="s">
        <v>1491</v>
      </c>
      <c r="D8" s="3" t="s">
        <v>1492</v>
      </c>
      <c r="E8" s="6" t="s">
        <v>1493</v>
      </c>
      <c r="F8" s="6"/>
      <c r="G8" s="6" t="s">
        <v>1453</v>
      </c>
      <c r="H8" s="3" t="s">
        <v>8</v>
      </c>
      <c r="I8" s="3" t="s">
        <v>1494</v>
      </c>
      <c r="J8" s="3" t="s">
        <v>1495</v>
      </c>
      <c r="K8" s="6" t="s">
        <v>1496</v>
      </c>
      <c r="L8" s="6" t="s">
        <v>1457</v>
      </c>
      <c r="M8" s="6">
        <v>29209</v>
      </c>
      <c r="N8" s="3" t="s">
        <v>1497</v>
      </c>
      <c r="O8" s="3" t="s">
        <v>1498</v>
      </c>
      <c r="P8" s="3"/>
      <c r="Q8" s="47" t="s">
        <v>1499</v>
      </c>
    </row>
    <row r="9" spans="1:17" ht="45" x14ac:dyDescent="0.25">
      <c r="A9" s="57" t="s">
        <v>1500</v>
      </c>
      <c r="B9" s="6" t="s">
        <v>1462</v>
      </c>
      <c r="C9" s="6" t="s">
        <v>1501</v>
      </c>
      <c r="D9" s="3" t="s">
        <v>1502</v>
      </c>
      <c r="E9" s="6" t="s">
        <v>1503</v>
      </c>
      <c r="F9" s="6"/>
      <c r="G9" s="6" t="s">
        <v>1504</v>
      </c>
      <c r="H9" s="3" t="s">
        <v>1505</v>
      </c>
      <c r="I9" s="3" t="s">
        <v>1506</v>
      </c>
      <c r="J9" s="3" t="s">
        <v>1507</v>
      </c>
      <c r="K9" s="6" t="s">
        <v>1508</v>
      </c>
      <c r="L9" s="6" t="s">
        <v>1509</v>
      </c>
      <c r="M9" s="6">
        <v>30341</v>
      </c>
      <c r="N9" s="3" t="s">
        <v>1510</v>
      </c>
      <c r="O9" s="3" t="s">
        <v>1511</v>
      </c>
      <c r="P9" s="3" t="s">
        <v>1512</v>
      </c>
      <c r="Q9" s="47"/>
    </row>
    <row r="10" spans="1:17" ht="45" x14ac:dyDescent="0.25">
      <c r="A10" s="57" t="s">
        <v>1753</v>
      </c>
      <c r="B10" s="6" t="s">
        <v>1450</v>
      </c>
      <c r="C10" s="6" t="s">
        <v>1513</v>
      </c>
      <c r="D10" s="3"/>
      <c r="E10" s="6" t="s">
        <v>1514</v>
      </c>
      <c r="F10" s="6"/>
      <c r="G10" s="6" t="s">
        <v>1453</v>
      </c>
      <c r="H10" s="3" t="s">
        <v>1515</v>
      </c>
      <c r="I10" s="3" t="s">
        <v>1516</v>
      </c>
      <c r="J10" s="3" t="s">
        <v>1517</v>
      </c>
      <c r="K10" s="6" t="s">
        <v>95</v>
      </c>
      <c r="L10" s="6" t="s">
        <v>1518</v>
      </c>
      <c r="M10" s="6">
        <v>28273</v>
      </c>
      <c r="N10" s="3" t="s">
        <v>1519</v>
      </c>
      <c r="O10" s="3" t="s">
        <v>1520</v>
      </c>
      <c r="P10" s="3" t="s">
        <v>1521</v>
      </c>
      <c r="Q10" s="47" t="s">
        <v>1522</v>
      </c>
    </row>
    <row r="11" spans="1:17" ht="75" x14ac:dyDescent="0.25">
      <c r="A11" s="57" t="s">
        <v>1523</v>
      </c>
      <c r="B11" s="6" t="s">
        <v>1450</v>
      </c>
      <c r="C11" s="6" t="s">
        <v>1524</v>
      </c>
      <c r="D11" s="3" t="s">
        <v>1525</v>
      </c>
      <c r="E11" s="6" t="s">
        <v>1526</v>
      </c>
      <c r="F11" s="6"/>
      <c r="G11" s="6" t="s">
        <v>1453</v>
      </c>
      <c r="H11" s="3" t="s">
        <v>1515</v>
      </c>
      <c r="I11" s="3" t="s">
        <v>1527</v>
      </c>
      <c r="J11" s="3" t="s">
        <v>1528</v>
      </c>
      <c r="K11" s="6" t="s">
        <v>1468</v>
      </c>
      <c r="L11" s="6" t="s">
        <v>1457</v>
      </c>
      <c r="M11" s="6">
        <v>29401</v>
      </c>
      <c r="N11" s="3" t="s">
        <v>1529</v>
      </c>
      <c r="O11" s="3" t="s">
        <v>1530</v>
      </c>
      <c r="P11" s="3" t="s">
        <v>1531</v>
      </c>
      <c r="Q11" s="47" t="s">
        <v>1532</v>
      </c>
    </row>
    <row r="12" spans="1:17" ht="45" x14ac:dyDescent="0.25">
      <c r="A12" s="57" t="s">
        <v>1533</v>
      </c>
      <c r="B12" s="6" t="s">
        <v>1450</v>
      </c>
      <c r="C12" s="6" t="s">
        <v>1534</v>
      </c>
      <c r="D12" s="3" t="s">
        <v>1535</v>
      </c>
      <c r="E12" s="6" t="s">
        <v>1536</v>
      </c>
      <c r="F12" s="6"/>
      <c r="G12" s="6" t="s">
        <v>1453</v>
      </c>
      <c r="H12" s="3" t="s">
        <v>8</v>
      </c>
      <c r="I12" s="3" t="s">
        <v>1537</v>
      </c>
      <c r="J12" s="3" t="s">
        <v>1538</v>
      </c>
      <c r="K12" s="6" t="s">
        <v>1468</v>
      </c>
      <c r="L12" s="6" t="s">
        <v>1457</v>
      </c>
      <c r="M12" s="6">
        <v>29401</v>
      </c>
      <c r="N12" s="3" t="s">
        <v>1539</v>
      </c>
      <c r="O12" s="3" t="s">
        <v>1540</v>
      </c>
      <c r="P12" s="3"/>
      <c r="Q12" s="47" t="s">
        <v>1541</v>
      </c>
    </row>
    <row r="13" spans="1:17" ht="60" x14ac:dyDescent="0.25">
      <c r="A13" s="57" t="s">
        <v>1542</v>
      </c>
      <c r="B13" s="6" t="s">
        <v>1450</v>
      </c>
      <c r="C13" s="6" t="s">
        <v>1543</v>
      </c>
      <c r="D13" s="3"/>
      <c r="E13" s="6" t="s">
        <v>1544</v>
      </c>
      <c r="F13" s="6"/>
      <c r="G13" s="6" t="s">
        <v>1453</v>
      </c>
      <c r="H13" s="3" t="s">
        <v>1515</v>
      </c>
      <c r="I13" s="3" t="s">
        <v>1545</v>
      </c>
      <c r="J13" s="3" t="s">
        <v>1546</v>
      </c>
      <c r="K13" s="6" t="s">
        <v>95</v>
      </c>
      <c r="L13" s="6" t="s">
        <v>1518</v>
      </c>
      <c r="M13" s="6">
        <v>28217</v>
      </c>
      <c r="N13" s="3" t="s">
        <v>1547</v>
      </c>
      <c r="O13" s="3" t="s">
        <v>1548</v>
      </c>
      <c r="P13" s="3" t="s">
        <v>1549</v>
      </c>
      <c r="Q13" s="47" t="s">
        <v>1550</v>
      </c>
    </row>
    <row r="14" spans="1:17" ht="30" x14ac:dyDescent="0.25">
      <c r="A14" s="57" t="s">
        <v>1551</v>
      </c>
      <c r="B14" s="6" t="s">
        <v>1450</v>
      </c>
      <c r="C14" s="6" t="s">
        <v>1552</v>
      </c>
      <c r="D14" s="3"/>
      <c r="E14" s="6" t="s">
        <v>1553</v>
      </c>
      <c r="F14" s="6"/>
      <c r="G14" s="6" t="s">
        <v>1453</v>
      </c>
      <c r="H14" s="3" t="s">
        <v>8</v>
      </c>
      <c r="I14" s="3" t="s">
        <v>1554</v>
      </c>
      <c r="J14" s="3" t="s">
        <v>513</v>
      </c>
      <c r="K14" s="6" t="s">
        <v>16</v>
      </c>
      <c r="L14" s="6" t="s">
        <v>1457</v>
      </c>
      <c r="M14" s="6">
        <v>29615</v>
      </c>
      <c r="N14" s="3" t="s">
        <v>514</v>
      </c>
      <c r="O14" s="3" t="s">
        <v>1555</v>
      </c>
      <c r="P14" s="3"/>
      <c r="Q14" s="47" t="s">
        <v>1556</v>
      </c>
    </row>
    <row r="15" spans="1:17" ht="30" x14ac:dyDescent="0.25">
      <c r="A15" s="57" t="s">
        <v>1551</v>
      </c>
      <c r="B15" s="6" t="s">
        <v>1462</v>
      </c>
      <c r="C15" s="6" t="s">
        <v>1557</v>
      </c>
      <c r="D15" s="3" t="s">
        <v>1558</v>
      </c>
      <c r="E15" s="6" t="s">
        <v>1559</v>
      </c>
      <c r="F15" s="6"/>
      <c r="G15" s="6" t="s">
        <v>1453</v>
      </c>
      <c r="H15" s="3" t="s">
        <v>8</v>
      </c>
      <c r="I15" s="3" t="s">
        <v>1560</v>
      </c>
      <c r="J15" s="3" t="s">
        <v>1561</v>
      </c>
      <c r="K15" s="6" t="s">
        <v>1562</v>
      </c>
      <c r="L15" s="6" t="s">
        <v>1457</v>
      </c>
      <c r="M15" s="6">
        <v>29466</v>
      </c>
      <c r="N15" s="3" t="s">
        <v>1563</v>
      </c>
      <c r="O15" s="3" t="s">
        <v>1564</v>
      </c>
      <c r="P15" s="3"/>
      <c r="Q15" s="47" t="s">
        <v>1565</v>
      </c>
    </row>
    <row r="16" spans="1:17" ht="45" x14ac:dyDescent="0.25">
      <c r="A16" s="57" t="s">
        <v>1566</v>
      </c>
      <c r="B16" s="6" t="s">
        <v>1450</v>
      </c>
      <c r="C16" s="6" t="s">
        <v>1567</v>
      </c>
      <c r="D16" s="3" t="s">
        <v>1568</v>
      </c>
      <c r="E16" s="6" t="s">
        <v>1569</v>
      </c>
      <c r="F16" s="6"/>
      <c r="G16" s="6" t="s">
        <v>1453</v>
      </c>
      <c r="H16" s="3" t="s">
        <v>8</v>
      </c>
      <c r="I16" s="3" t="s">
        <v>1570</v>
      </c>
      <c r="J16" s="3" t="s">
        <v>1571</v>
      </c>
      <c r="K16" s="6" t="s">
        <v>1468</v>
      </c>
      <c r="L16" s="6" t="s">
        <v>1457</v>
      </c>
      <c r="M16" s="6">
        <v>29403</v>
      </c>
      <c r="N16" s="3" t="s">
        <v>1572</v>
      </c>
      <c r="O16" s="3" t="s">
        <v>1573</v>
      </c>
      <c r="P16" s="3" t="s">
        <v>1574</v>
      </c>
      <c r="Q16" s="47" t="s">
        <v>1575</v>
      </c>
    </row>
    <row r="17" spans="1:17" ht="75" x14ac:dyDescent="0.25">
      <c r="A17" s="57" t="s">
        <v>1576</v>
      </c>
      <c r="B17" s="6" t="s">
        <v>3111</v>
      </c>
      <c r="C17" s="6" t="s">
        <v>3112</v>
      </c>
      <c r="D17" s="3" t="s">
        <v>3113</v>
      </c>
      <c r="E17" s="6" t="s">
        <v>3114</v>
      </c>
      <c r="F17" s="6"/>
      <c r="G17" s="6" t="s">
        <v>1453</v>
      </c>
      <c r="H17" s="3" t="s">
        <v>8</v>
      </c>
      <c r="I17" s="3" t="s">
        <v>1577</v>
      </c>
      <c r="J17" s="3" t="s">
        <v>3110</v>
      </c>
      <c r="K17" s="6" t="s">
        <v>1496</v>
      </c>
      <c r="L17" s="6" t="s">
        <v>1457</v>
      </c>
      <c r="M17" s="6">
        <v>29201</v>
      </c>
      <c r="N17" s="3" t="s">
        <v>3115</v>
      </c>
      <c r="O17" s="3" t="s">
        <v>3116</v>
      </c>
      <c r="P17" s="115" t="s">
        <v>3117</v>
      </c>
      <c r="Q17" s="47" t="s">
        <v>3118</v>
      </c>
    </row>
    <row r="18" spans="1:17" ht="135" x14ac:dyDescent="0.25">
      <c r="A18" s="57" t="s">
        <v>1578</v>
      </c>
      <c r="B18" s="6" t="s">
        <v>1450</v>
      </c>
      <c r="C18" s="6" t="s">
        <v>1579</v>
      </c>
      <c r="D18" s="3"/>
      <c r="E18" s="6" t="s">
        <v>1580</v>
      </c>
      <c r="F18" s="6"/>
      <c r="G18" s="6" t="s">
        <v>1453</v>
      </c>
      <c r="H18" s="3" t="s">
        <v>1581</v>
      </c>
      <c r="I18" s="3" t="s">
        <v>1582</v>
      </c>
      <c r="J18" s="3" t="s">
        <v>1583</v>
      </c>
      <c r="K18" s="6" t="s">
        <v>1496</v>
      </c>
      <c r="L18" s="6" t="s">
        <v>1457</v>
      </c>
      <c r="M18" s="6">
        <v>29201</v>
      </c>
      <c r="N18" s="3" t="s">
        <v>1584</v>
      </c>
      <c r="O18" s="3" t="s">
        <v>1585</v>
      </c>
      <c r="P18" s="3" t="s">
        <v>1586</v>
      </c>
      <c r="Q18" s="47" t="s">
        <v>1587</v>
      </c>
    </row>
    <row r="19" spans="1:17" ht="30" x14ac:dyDescent="0.25">
      <c r="A19" s="57" t="s">
        <v>1588</v>
      </c>
      <c r="B19" s="6" t="s">
        <v>1450</v>
      </c>
      <c r="C19" s="6" t="s">
        <v>1589</v>
      </c>
      <c r="D19" s="3"/>
      <c r="E19" s="6" t="s">
        <v>1590</v>
      </c>
      <c r="F19" s="6"/>
      <c r="G19" s="6" t="s">
        <v>1453</v>
      </c>
      <c r="H19" s="3" t="s">
        <v>1515</v>
      </c>
      <c r="I19" s="3" t="s">
        <v>1591</v>
      </c>
      <c r="J19" s="3" t="s">
        <v>1592</v>
      </c>
      <c r="K19" s="6" t="s">
        <v>95</v>
      </c>
      <c r="L19" s="6" t="s">
        <v>1518</v>
      </c>
      <c r="M19" s="6">
        <v>28222</v>
      </c>
      <c r="N19" s="3" t="s">
        <v>1593</v>
      </c>
      <c r="O19" s="3" t="s">
        <v>1594</v>
      </c>
      <c r="P19" s="3" t="s">
        <v>1595</v>
      </c>
      <c r="Q19" s="47" t="s">
        <v>1596</v>
      </c>
    </row>
    <row r="20" spans="1:17" ht="30" x14ac:dyDescent="0.25">
      <c r="A20" s="57"/>
      <c r="B20" s="6" t="s">
        <v>1597</v>
      </c>
      <c r="C20" s="6" t="s">
        <v>1598</v>
      </c>
      <c r="D20" s="3"/>
      <c r="E20" s="6" t="s">
        <v>1590</v>
      </c>
      <c r="F20" s="6"/>
      <c r="G20" s="6" t="s">
        <v>1599</v>
      </c>
      <c r="H20" s="3" t="s">
        <v>1515</v>
      </c>
      <c r="I20" s="3" t="s">
        <v>1591</v>
      </c>
      <c r="J20" s="3" t="s">
        <v>1592</v>
      </c>
      <c r="K20" s="6" t="s">
        <v>95</v>
      </c>
      <c r="L20" s="6" t="s">
        <v>1518</v>
      </c>
      <c r="M20" s="6">
        <v>28222</v>
      </c>
      <c r="N20" s="3" t="s">
        <v>1593</v>
      </c>
      <c r="O20" s="3" t="s">
        <v>1594</v>
      </c>
      <c r="P20" s="3"/>
      <c r="Q20" s="47"/>
    </row>
    <row r="21" spans="1:17" ht="30" x14ac:dyDescent="0.25">
      <c r="A21" s="57" t="s">
        <v>1600</v>
      </c>
      <c r="B21" s="6" t="s">
        <v>1450</v>
      </c>
      <c r="C21" s="6" t="s">
        <v>1601</v>
      </c>
      <c r="D21" s="3" t="s">
        <v>1602</v>
      </c>
      <c r="E21" s="6" t="s">
        <v>1603</v>
      </c>
      <c r="F21" s="6"/>
      <c r="G21" s="6" t="s">
        <v>1453</v>
      </c>
      <c r="H21" s="3" t="s">
        <v>1515</v>
      </c>
      <c r="I21" s="3" t="s">
        <v>1604</v>
      </c>
      <c r="J21" s="3" t="s">
        <v>1605</v>
      </c>
      <c r="K21" s="6" t="s">
        <v>95</v>
      </c>
      <c r="L21" s="6" t="s">
        <v>1518</v>
      </c>
      <c r="M21" s="6">
        <v>28270</v>
      </c>
      <c r="N21" s="3" t="s">
        <v>1606</v>
      </c>
      <c r="O21" s="3" t="s">
        <v>1607</v>
      </c>
      <c r="P21" s="3" t="s">
        <v>1608</v>
      </c>
      <c r="Q21" s="47" t="s">
        <v>1609</v>
      </c>
    </row>
    <row r="22" spans="1:17" ht="45" x14ac:dyDescent="0.25">
      <c r="A22" s="57" t="s">
        <v>1610</v>
      </c>
      <c r="B22" s="6" t="s">
        <v>1450</v>
      </c>
      <c r="C22" s="6" t="s">
        <v>1611</v>
      </c>
      <c r="D22" s="3" t="s">
        <v>1612</v>
      </c>
      <c r="E22" s="6" t="s">
        <v>1613</v>
      </c>
      <c r="F22" s="6"/>
      <c r="G22" s="6" t="s">
        <v>1453</v>
      </c>
      <c r="H22" s="3" t="s">
        <v>8</v>
      </c>
      <c r="I22" s="3" t="s">
        <v>1614</v>
      </c>
      <c r="J22" s="3" t="s">
        <v>1615</v>
      </c>
      <c r="K22" s="6" t="s">
        <v>1468</v>
      </c>
      <c r="L22" s="6" t="s">
        <v>1457</v>
      </c>
      <c r="M22" s="6">
        <v>29401</v>
      </c>
      <c r="N22" s="3" t="s">
        <v>1616</v>
      </c>
      <c r="O22" s="3" t="s">
        <v>1617</v>
      </c>
      <c r="P22" s="3" t="s">
        <v>1618</v>
      </c>
      <c r="Q22" s="47" t="s">
        <v>1619</v>
      </c>
    </row>
    <row r="23" spans="1:17" ht="30" x14ac:dyDescent="0.25">
      <c r="A23" s="57" t="s">
        <v>1620</v>
      </c>
      <c r="B23" s="6" t="s">
        <v>1450</v>
      </c>
      <c r="C23" s="6" t="s">
        <v>1621</v>
      </c>
      <c r="D23" s="3"/>
      <c r="E23" s="6" t="s">
        <v>1622</v>
      </c>
      <c r="F23" s="6"/>
      <c r="G23" s="3" t="s">
        <v>1623</v>
      </c>
      <c r="H23" s="3" t="s">
        <v>8</v>
      </c>
      <c r="I23" s="3" t="s">
        <v>1624</v>
      </c>
      <c r="J23" s="3" t="s">
        <v>1625</v>
      </c>
      <c r="K23" s="6" t="s">
        <v>16</v>
      </c>
      <c r="L23" s="6" t="s">
        <v>1457</v>
      </c>
      <c r="M23" s="6">
        <v>29607</v>
      </c>
      <c r="N23" s="3" t="s">
        <v>1626</v>
      </c>
      <c r="O23" s="3" t="s">
        <v>1627</v>
      </c>
      <c r="P23" s="3" t="s">
        <v>1628</v>
      </c>
      <c r="Q23" s="47" t="s">
        <v>1629</v>
      </c>
    </row>
    <row r="24" spans="1:17" ht="30" x14ac:dyDescent="0.25">
      <c r="A24" s="57" t="s">
        <v>1620</v>
      </c>
      <c r="B24" s="6" t="s">
        <v>1450</v>
      </c>
      <c r="C24" s="6" t="s">
        <v>1630</v>
      </c>
      <c r="D24" s="3"/>
      <c r="E24" s="6" t="s">
        <v>1631</v>
      </c>
      <c r="F24" s="6"/>
      <c r="G24" s="6" t="s">
        <v>1453</v>
      </c>
      <c r="H24" s="3" t="s">
        <v>8</v>
      </c>
      <c r="I24" s="3" t="s">
        <v>1632</v>
      </c>
      <c r="J24" s="3" t="s">
        <v>1633</v>
      </c>
      <c r="K24" s="6" t="s">
        <v>1562</v>
      </c>
      <c r="L24" s="6" t="s">
        <v>1457</v>
      </c>
      <c r="M24" s="6">
        <v>29464</v>
      </c>
      <c r="N24" s="3" t="s">
        <v>1634</v>
      </c>
      <c r="O24" s="3" t="s">
        <v>1635</v>
      </c>
      <c r="P24" s="3"/>
      <c r="Q24" s="47" t="s">
        <v>1636</v>
      </c>
    </row>
    <row r="25" spans="1:17" ht="45" x14ac:dyDescent="0.25">
      <c r="A25" s="57" t="s">
        <v>1637</v>
      </c>
      <c r="B25" s="6" t="s">
        <v>1450</v>
      </c>
      <c r="C25" s="6" t="s">
        <v>1638</v>
      </c>
      <c r="D25" s="3"/>
      <c r="E25" s="6" t="s">
        <v>1639</v>
      </c>
      <c r="F25" s="6"/>
      <c r="G25" s="6" t="s">
        <v>1453</v>
      </c>
      <c r="H25" s="3" t="s">
        <v>8</v>
      </c>
      <c r="I25" s="3" t="s">
        <v>1640</v>
      </c>
      <c r="J25" s="3" t="s">
        <v>1641</v>
      </c>
      <c r="K25" s="6" t="s">
        <v>16</v>
      </c>
      <c r="L25" s="6" t="s">
        <v>1457</v>
      </c>
      <c r="M25" s="6">
        <v>29615</v>
      </c>
      <c r="N25" s="3" t="s">
        <v>1642</v>
      </c>
      <c r="O25" s="3" t="s">
        <v>1643</v>
      </c>
      <c r="P25" s="3"/>
      <c r="Q25" s="47" t="s">
        <v>1644</v>
      </c>
    </row>
    <row r="26" spans="1:17" ht="60" x14ac:dyDescent="0.25">
      <c r="A26" s="57" t="s">
        <v>1645</v>
      </c>
      <c r="B26" s="6" t="s">
        <v>1646</v>
      </c>
      <c r="C26" s="6" t="s">
        <v>1647</v>
      </c>
      <c r="D26" s="3" t="s">
        <v>1648</v>
      </c>
      <c r="E26" s="6" t="s">
        <v>1649</v>
      </c>
      <c r="F26" s="6"/>
      <c r="G26" s="6" t="s">
        <v>1453</v>
      </c>
      <c r="H26" s="3" t="s">
        <v>1650</v>
      </c>
      <c r="I26" s="3" t="s">
        <v>1651</v>
      </c>
      <c r="J26" s="3" t="s">
        <v>1652</v>
      </c>
      <c r="K26" s="6" t="s">
        <v>1653</v>
      </c>
      <c r="L26" s="6" t="s">
        <v>1509</v>
      </c>
      <c r="M26" s="6">
        <v>31210</v>
      </c>
      <c r="N26" s="3" t="s">
        <v>1654</v>
      </c>
      <c r="O26" s="3" t="s">
        <v>1655</v>
      </c>
      <c r="P26" s="3" t="s">
        <v>1656</v>
      </c>
      <c r="Q26" s="47"/>
    </row>
    <row r="27" spans="1:17" ht="60" x14ac:dyDescent="0.25">
      <c r="A27" s="57" t="s">
        <v>1657</v>
      </c>
      <c r="B27" s="6" t="s">
        <v>1450</v>
      </c>
      <c r="C27" s="6" t="s">
        <v>1658</v>
      </c>
      <c r="D27" s="3"/>
      <c r="E27" s="6" t="s">
        <v>1659</v>
      </c>
      <c r="F27" s="6"/>
      <c r="G27" s="6" t="s">
        <v>1453</v>
      </c>
      <c r="H27" s="3" t="s">
        <v>1660</v>
      </c>
      <c r="I27" s="3" t="s">
        <v>1661</v>
      </c>
      <c r="J27" s="3" t="s">
        <v>1662</v>
      </c>
      <c r="K27" s="6" t="s">
        <v>1508</v>
      </c>
      <c r="L27" s="6" t="s">
        <v>1509</v>
      </c>
      <c r="M27" s="6">
        <v>30346</v>
      </c>
      <c r="N27" s="3" t="s">
        <v>1663</v>
      </c>
      <c r="O27" s="3" t="s">
        <v>1664</v>
      </c>
      <c r="P27" s="3" t="s">
        <v>1665</v>
      </c>
      <c r="Q27" s="47" t="s">
        <v>1666</v>
      </c>
    </row>
    <row r="28" spans="1:17" ht="75" x14ac:dyDescent="0.25">
      <c r="A28" s="57" t="s">
        <v>1667</v>
      </c>
      <c r="B28" s="6" t="s">
        <v>1450</v>
      </c>
      <c r="C28" s="6" t="s">
        <v>1612</v>
      </c>
      <c r="D28" s="3" t="s">
        <v>1668</v>
      </c>
      <c r="E28" s="6" t="s">
        <v>1669</v>
      </c>
      <c r="F28" s="6" t="s">
        <v>1670</v>
      </c>
      <c r="G28" s="6" t="s">
        <v>1453</v>
      </c>
      <c r="H28" s="3" t="s">
        <v>1671</v>
      </c>
      <c r="I28" s="3" t="s">
        <v>1672</v>
      </c>
      <c r="J28" s="3" t="s">
        <v>1673</v>
      </c>
      <c r="K28" s="6" t="s">
        <v>1508</v>
      </c>
      <c r="L28" s="6" t="s">
        <v>1509</v>
      </c>
      <c r="M28" s="6">
        <v>30309</v>
      </c>
      <c r="N28" s="3" t="s">
        <v>1674</v>
      </c>
      <c r="O28" s="3" t="s">
        <v>1675</v>
      </c>
      <c r="P28" s="3" t="s">
        <v>1676</v>
      </c>
      <c r="Q28" s="47" t="s">
        <v>1677</v>
      </c>
    </row>
    <row r="29" spans="1:17" ht="60" x14ac:dyDescent="0.25">
      <c r="A29" s="57" t="s">
        <v>1678</v>
      </c>
      <c r="B29" s="6" t="s">
        <v>1450</v>
      </c>
      <c r="C29" s="6" t="s">
        <v>1679</v>
      </c>
      <c r="D29" s="3" t="s">
        <v>1680</v>
      </c>
      <c r="E29" s="6" t="s">
        <v>1681</v>
      </c>
      <c r="F29" s="6"/>
      <c r="G29" s="6" t="s">
        <v>1453</v>
      </c>
      <c r="H29" s="3" t="s">
        <v>1682</v>
      </c>
      <c r="I29" s="3" t="s">
        <v>1683</v>
      </c>
      <c r="J29" s="3" t="s">
        <v>1684</v>
      </c>
      <c r="K29" s="6" t="s">
        <v>1508</v>
      </c>
      <c r="L29" s="6" t="s">
        <v>1509</v>
      </c>
      <c r="M29" s="6">
        <v>30328</v>
      </c>
      <c r="N29" s="3" t="s">
        <v>1685</v>
      </c>
      <c r="O29" s="3" t="s">
        <v>1686</v>
      </c>
      <c r="P29" s="3" t="s">
        <v>1687</v>
      </c>
      <c r="Q29" s="47" t="s">
        <v>1688</v>
      </c>
    </row>
    <row r="30" spans="1:17" ht="105" x14ac:dyDescent="0.25">
      <c r="A30" s="57" t="s">
        <v>1689</v>
      </c>
      <c r="B30" s="6" t="s">
        <v>1450</v>
      </c>
      <c r="C30" s="6" t="s">
        <v>1690</v>
      </c>
      <c r="D30" s="3"/>
      <c r="E30" s="6" t="s">
        <v>1691</v>
      </c>
      <c r="F30" s="6"/>
      <c r="G30" s="6" t="s">
        <v>1453</v>
      </c>
      <c r="H30" s="3" t="s">
        <v>1692</v>
      </c>
      <c r="I30" s="3" t="s">
        <v>1693</v>
      </c>
      <c r="J30" s="3" t="s">
        <v>1694</v>
      </c>
      <c r="K30" s="6" t="s">
        <v>1508</v>
      </c>
      <c r="L30" s="6" t="s">
        <v>1509</v>
      </c>
      <c r="M30" s="6">
        <v>30307</v>
      </c>
      <c r="N30" s="3" t="s">
        <v>1695</v>
      </c>
      <c r="O30" s="3" t="s">
        <v>1696</v>
      </c>
      <c r="P30" s="3" t="s">
        <v>1697</v>
      </c>
      <c r="Q30" s="47" t="s">
        <v>1698</v>
      </c>
    </row>
    <row r="31" spans="1:17" ht="30" x14ac:dyDescent="0.25">
      <c r="A31" s="57" t="s">
        <v>1699</v>
      </c>
      <c r="B31" s="6" t="s">
        <v>1450</v>
      </c>
      <c r="C31" s="6" t="s">
        <v>1700</v>
      </c>
      <c r="D31" s="3" t="s">
        <v>1701</v>
      </c>
      <c r="E31" s="6" t="s">
        <v>1702</v>
      </c>
      <c r="F31" s="6" t="s">
        <v>1670</v>
      </c>
      <c r="G31" s="6" t="s">
        <v>1453</v>
      </c>
      <c r="H31" s="3" t="s">
        <v>8</v>
      </c>
      <c r="I31" s="3" t="s">
        <v>1703</v>
      </c>
      <c r="J31" s="3" t="s">
        <v>1704</v>
      </c>
      <c r="K31" s="6" t="s">
        <v>1468</v>
      </c>
      <c r="L31" s="6" t="s">
        <v>1457</v>
      </c>
      <c r="M31" s="6">
        <v>29402</v>
      </c>
      <c r="N31" s="3" t="s">
        <v>1705</v>
      </c>
      <c r="O31" s="3" t="s">
        <v>1706</v>
      </c>
      <c r="P31" s="3"/>
      <c r="Q31" s="47" t="s">
        <v>1707</v>
      </c>
    </row>
    <row r="32" spans="1:17" ht="30" x14ac:dyDescent="0.25">
      <c r="A32" s="55" t="s">
        <v>1708</v>
      </c>
      <c r="B32" s="6" t="s">
        <v>1450</v>
      </c>
      <c r="C32" s="6" t="s">
        <v>1709</v>
      </c>
      <c r="D32" s="3" t="s">
        <v>1567</v>
      </c>
      <c r="E32" s="6" t="s">
        <v>1710</v>
      </c>
      <c r="F32" s="6"/>
      <c r="G32" s="6" t="s">
        <v>1453</v>
      </c>
      <c r="H32" s="3"/>
      <c r="I32" s="3" t="s">
        <v>1711</v>
      </c>
      <c r="J32" s="3" t="s">
        <v>1712</v>
      </c>
      <c r="K32" s="6" t="s">
        <v>1496</v>
      </c>
      <c r="L32" s="6" t="s">
        <v>1457</v>
      </c>
      <c r="M32" s="6">
        <v>29201</v>
      </c>
      <c r="N32" s="3" t="s">
        <v>1713</v>
      </c>
      <c r="O32" s="3"/>
      <c r="P32" s="3"/>
      <c r="Q32" s="47"/>
    </row>
    <row r="33" spans="1:17" ht="75" x14ac:dyDescent="0.25">
      <c r="A33" s="55" t="s">
        <v>1714</v>
      </c>
      <c r="B33" s="6" t="s">
        <v>1715</v>
      </c>
      <c r="C33" s="6" t="s">
        <v>1716</v>
      </c>
      <c r="D33" s="3"/>
      <c r="E33" s="6" t="s">
        <v>1717</v>
      </c>
      <c r="F33" s="6"/>
      <c r="G33" s="6" t="s">
        <v>1453</v>
      </c>
      <c r="H33" s="3" t="s">
        <v>1718</v>
      </c>
      <c r="I33" s="3" t="s">
        <v>1719</v>
      </c>
      <c r="J33" s="3" t="s">
        <v>1720</v>
      </c>
      <c r="K33" s="6" t="s">
        <v>1721</v>
      </c>
      <c r="L33" s="6" t="s">
        <v>1722</v>
      </c>
      <c r="M33" s="6" t="s">
        <v>1723</v>
      </c>
      <c r="N33" s="3" t="s">
        <v>1724</v>
      </c>
      <c r="O33" s="3" t="s">
        <v>1725</v>
      </c>
      <c r="P33" s="3"/>
      <c r="Q33" s="47"/>
    </row>
    <row r="34" spans="1:17" ht="75" x14ac:dyDescent="0.25">
      <c r="A34" s="57" t="s">
        <v>1726</v>
      </c>
      <c r="B34" s="6" t="s">
        <v>1450</v>
      </c>
      <c r="C34" s="6" t="s">
        <v>1727</v>
      </c>
      <c r="D34" s="3"/>
      <c r="E34" s="6" t="s">
        <v>1728</v>
      </c>
      <c r="F34" s="6"/>
      <c r="G34" s="6" t="s">
        <v>1453</v>
      </c>
      <c r="H34" s="3" t="s">
        <v>1515</v>
      </c>
      <c r="I34" s="3" t="s">
        <v>1729</v>
      </c>
      <c r="J34" s="3" t="s">
        <v>1730</v>
      </c>
      <c r="K34" s="6" t="s">
        <v>1731</v>
      </c>
      <c r="L34" s="6" t="s">
        <v>1518</v>
      </c>
      <c r="M34" s="6">
        <v>27513</v>
      </c>
      <c r="N34" s="3" t="s">
        <v>1732</v>
      </c>
      <c r="O34" s="3" t="s">
        <v>1733</v>
      </c>
      <c r="P34" s="3" t="s">
        <v>1734</v>
      </c>
      <c r="Q34" s="47" t="s">
        <v>1735</v>
      </c>
    </row>
    <row r="35" spans="1:17" ht="75" x14ac:dyDescent="0.25">
      <c r="A35" s="57" t="s">
        <v>1736</v>
      </c>
      <c r="B35" s="6" t="s">
        <v>1450</v>
      </c>
      <c r="C35" s="6" t="s">
        <v>1737</v>
      </c>
      <c r="D35" s="3"/>
      <c r="E35" s="6" t="s">
        <v>1738</v>
      </c>
      <c r="F35" s="6"/>
      <c r="G35" s="6" t="s">
        <v>1453</v>
      </c>
      <c r="H35" s="3" t="s">
        <v>1515</v>
      </c>
      <c r="I35" s="3" t="s">
        <v>1739</v>
      </c>
      <c r="J35" s="3" t="s">
        <v>1740</v>
      </c>
      <c r="K35" s="6" t="s">
        <v>1741</v>
      </c>
      <c r="L35" s="6" t="s">
        <v>1457</v>
      </c>
      <c r="M35" s="6">
        <v>29708</v>
      </c>
      <c r="N35" s="3" t="s">
        <v>1742</v>
      </c>
      <c r="O35" s="3" t="s">
        <v>1743</v>
      </c>
      <c r="P35" s="3" t="s">
        <v>1744</v>
      </c>
      <c r="Q35" s="47" t="s">
        <v>1745</v>
      </c>
    </row>
    <row r="36" spans="1:17" ht="30.75" thickBot="1" x14ac:dyDescent="0.3">
      <c r="A36" s="58" t="s">
        <v>1746</v>
      </c>
      <c r="B36" s="7" t="s">
        <v>1450</v>
      </c>
      <c r="C36" s="7" t="s">
        <v>1747</v>
      </c>
      <c r="D36" s="4" t="s">
        <v>1748</v>
      </c>
      <c r="E36" s="7" t="s">
        <v>1749</v>
      </c>
      <c r="F36" s="7"/>
      <c r="G36" s="7" t="s">
        <v>1453</v>
      </c>
      <c r="H36" s="4" t="s">
        <v>1682</v>
      </c>
      <c r="I36" s="4" t="s">
        <v>1750</v>
      </c>
      <c r="J36" s="4" t="s">
        <v>1751</v>
      </c>
      <c r="K36" s="7" t="s">
        <v>1653</v>
      </c>
      <c r="L36" s="7" t="s">
        <v>1509</v>
      </c>
      <c r="M36" s="7">
        <v>31201</v>
      </c>
      <c r="N36" s="4"/>
      <c r="O36" s="4" t="s">
        <v>1752</v>
      </c>
      <c r="P36" s="4"/>
      <c r="Q36" s="49"/>
    </row>
    <row r="38" spans="1:17" x14ac:dyDescent="0.25">
      <c r="A38" s="2" t="s">
        <v>3109</v>
      </c>
    </row>
  </sheetData>
  <hyperlinks>
    <hyperlink ref="P17" r:id="rId1" xr:uid="{1177921B-D2DE-4B10-82DC-D856770F8225}"/>
  </hyperlinks>
  <pageMargins left="0.25" right="0.25" top="0.75" bottom="0.75" header="0.3" footer="0.3"/>
  <pageSetup scale="48" fitToHeight="0" orientation="landscape" horizontalDpi="1200" verticalDpi="1200" r:id="rId2"/>
  <headerFooter>
    <oddFooter>Page &amp;P of &amp;N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5"/>
  <sheetViews>
    <sheetView showGridLines="0" workbookViewId="0"/>
  </sheetViews>
  <sheetFormatPr defaultColWidth="8.7109375" defaultRowHeight="15" x14ac:dyDescent="0.25"/>
  <cols>
    <col min="1" max="1" width="33.85546875" style="41" customWidth="1"/>
    <col min="2" max="2" width="12.85546875" style="41" customWidth="1"/>
    <col min="3" max="3" width="20.28515625" style="2" customWidth="1"/>
    <col min="4" max="4" width="12.7109375" style="2" customWidth="1"/>
    <col min="5" max="7" width="8.7109375" style="2"/>
    <col min="8" max="8" width="38.42578125" style="41" customWidth="1"/>
    <col min="9" max="9" width="8.7109375" style="2"/>
    <col min="10" max="10" width="18.28515625" style="2" customWidth="1"/>
    <col min="11" max="11" width="20.5703125" style="41" customWidth="1"/>
    <col min="12" max="16384" width="8.7109375" style="2"/>
  </cols>
  <sheetData>
    <row r="1" spans="1:11" ht="18.75" x14ac:dyDescent="0.25">
      <c r="A1" s="42" t="s">
        <v>1754</v>
      </c>
      <c r="B1" s="42"/>
    </row>
    <row r="2" spans="1:11" ht="15.75" x14ac:dyDescent="0.25">
      <c r="A2" s="43" t="s">
        <v>1262</v>
      </c>
      <c r="B2" s="43"/>
    </row>
    <row r="3" spans="1:11" ht="15.75" thickBot="1" x14ac:dyDescent="0.3"/>
    <row r="4" spans="1:11" ht="15.75" thickBot="1" x14ac:dyDescent="0.3">
      <c r="A4" s="208" t="s">
        <v>1755</v>
      </c>
      <c r="B4" s="209" t="s">
        <v>1803</v>
      </c>
      <c r="C4" s="210" t="s">
        <v>1446</v>
      </c>
      <c r="D4" s="210" t="s">
        <v>1</v>
      </c>
      <c r="E4" s="210" t="s">
        <v>2</v>
      </c>
      <c r="F4" s="210" t="s">
        <v>1756</v>
      </c>
      <c r="G4" s="210" t="s">
        <v>1757</v>
      </c>
      <c r="H4" s="209" t="s">
        <v>1758</v>
      </c>
      <c r="I4" s="210" t="s">
        <v>1759</v>
      </c>
      <c r="J4" s="210" t="s">
        <v>6</v>
      </c>
      <c r="K4" s="211" t="s">
        <v>1760</v>
      </c>
    </row>
    <row r="5" spans="1:11" x14ac:dyDescent="0.25">
      <c r="A5" s="250" t="s">
        <v>1754</v>
      </c>
      <c r="B5" s="251"/>
      <c r="C5" s="251"/>
      <c r="D5" s="251"/>
      <c r="E5" s="251"/>
      <c r="F5" s="251"/>
      <c r="G5" s="251"/>
      <c r="H5" s="251"/>
      <c r="I5" s="251"/>
      <c r="J5" s="251"/>
      <c r="K5" s="252"/>
    </row>
    <row r="6" spans="1:11" ht="30" x14ac:dyDescent="0.25">
      <c r="A6" s="234" t="s">
        <v>1769</v>
      </c>
      <c r="B6" s="34">
        <v>182</v>
      </c>
      <c r="C6" s="6" t="s">
        <v>1802</v>
      </c>
      <c r="D6" s="6" t="s">
        <v>16</v>
      </c>
      <c r="E6" s="6" t="s">
        <v>1457</v>
      </c>
      <c r="F6" s="6">
        <v>29607</v>
      </c>
      <c r="G6" s="6">
        <v>2018</v>
      </c>
      <c r="H6" s="3" t="s">
        <v>1770</v>
      </c>
      <c r="I6" s="6" t="s">
        <v>1761</v>
      </c>
      <c r="J6" s="6" t="s">
        <v>1771</v>
      </c>
      <c r="K6" s="47" t="s">
        <v>1772</v>
      </c>
    </row>
    <row r="7" spans="1:11" ht="30" x14ac:dyDescent="0.25">
      <c r="A7" s="234" t="s">
        <v>1768</v>
      </c>
      <c r="B7" s="34"/>
      <c r="C7" s="6" t="s">
        <v>1773</v>
      </c>
      <c r="D7" s="6" t="s">
        <v>43</v>
      </c>
      <c r="E7" s="6" t="s">
        <v>1457</v>
      </c>
      <c r="F7" s="6">
        <v>29681</v>
      </c>
      <c r="G7" s="6">
        <v>1996</v>
      </c>
      <c r="H7" s="3" t="s">
        <v>1766</v>
      </c>
      <c r="I7" s="6" t="s">
        <v>1761</v>
      </c>
      <c r="J7" s="6" t="s">
        <v>1767</v>
      </c>
      <c r="K7" s="47" t="s">
        <v>2365</v>
      </c>
    </row>
    <row r="8" spans="1:11" ht="30" x14ac:dyDescent="0.25">
      <c r="A8" s="234" t="s">
        <v>1764</v>
      </c>
      <c r="B8" s="34"/>
      <c r="C8" s="6" t="s">
        <v>1765</v>
      </c>
      <c r="D8" s="6" t="s">
        <v>9</v>
      </c>
      <c r="E8" s="6" t="s">
        <v>1457</v>
      </c>
      <c r="F8" s="6">
        <v>29307</v>
      </c>
      <c r="G8" s="6">
        <v>1996</v>
      </c>
      <c r="H8" s="3" t="s">
        <v>1766</v>
      </c>
      <c r="I8" s="6" t="s">
        <v>1761</v>
      </c>
      <c r="J8" s="6" t="s">
        <v>1767</v>
      </c>
      <c r="K8" s="47" t="s">
        <v>2366</v>
      </c>
    </row>
    <row r="9" spans="1:11" ht="60" x14ac:dyDescent="0.25">
      <c r="A9" s="234" t="s">
        <v>3119</v>
      </c>
      <c r="B9" s="34" t="s">
        <v>3124</v>
      </c>
      <c r="C9" s="6" t="s">
        <v>3120</v>
      </c>
      <c r="D9" s="6" t="s">
        <v>16</v>
      </c>
      <c r="E9" s="6" t="s">
        <v>1457</v>
      </c>
      <c r="F9" s="6">
        <v>29605</v>
      </c>
      <c r="G9" s="6">
        <v>1996</v>
      </c>
      <c r="H9" s="3" t="s">
        <v>3121</v>
      </c>
      <c r="I9" s="6" t="s">
        <v>1778</v>
      </c>
      <c r="J9" s="6" t="s">
        <v>3122</v>
      </c>
      <c r="K9" s="47" t="s">
        <v>3123</v>
      </c>
    </row>
    <row r="10" spans="1:11" ht="45" x14ac:dyDescent="0.25">
      <c r="A10" s="234" t="s">
        <v>1354</v>
      </c>
      <c r="B10" s="34">
        <v>62</v>
      </c>
      <c r="C10" s="6" t="s">
        <v>1802</v>
      </c>
      <c r="D10" s="6" t="s">
        <v>16</v>
      </c>
      <c r="E10" s="6" t="s">
        <v>1457</v>
      </c>
      <c r="F10" s="6">
        <v>29607</v>
      </c>
      <c r="G10" s="6">
        <v>1989</v>
      </c>
      <c r="H10" s="3" t="s">
        <v>3127</v>
      </c>
      <c r="I10" s="6" t="s">
        <v>1761</v>
      </c>
      <c r="J10" s="6" t="s">
        <v>1762</v>
      </c>
      <c r="K10" s="47" t="s">
        <v>1763</v>
      </c>
    </row>
    <row r="11" spans="1:11" ht="30" x14ac:dyDescent="0.25">
      <c r="A11" s="234" t="s">
        <v>3125</v>
      </c>
      <c r="B11" s="34"/>
      <c r="C11" s="6" t="s">
        <v>3126</v>
      </c>
      <c r="D11" s="6" t="s">
        <v>16</v>
      </c>
      <c r="E11" s="6" t="s">
        <v>1457</v>
      </c>
      <c r="F11" s="6">
        <v>29607</v>
      </c>
      <c r="G11" s="6">
        <v>1973</v>
      </c>
      <c r="H11" s="3" t="s">
        <v>1774</v>
      </c>
      <c r="I11" s="6" t="s">
        <v>1761</v>
      </c>
      <c r="J11" s="6"/>
      <c r="K11" s="47" t="s">
        <v>2368</v>
      </c>
    </row>
    <row r="12" spans="1:11" ht="75" x14ac:dyDescent="0.25">
      <c r="A12" s="234" t="s">
        <v>2370</v>
      </c>
      <c r="B12" s="34"/>
      <c r="C12" s="6" t="s">
        <v>2372</v>
      </c>
      <c r="D12" s="6" t="s">
        <v>16</v>
      </c>
      <c r="E12" s="6" t="s">
        <v>1457</v>
      </c>
      <c r="F12" s="6">
        <v>29607</v>
      </c>
      <c r="G12" s="6">
        <v>1995</v>
      </c>
      <c r="H12" s="3" t="s">
        <v>2371</v>
      </c>
      <c r="I12" s="6" t="s">
        <v>1761</v>
      </c>
      <c r="J12" s="6" t="s">
        <v>2373</v>
      </c>
      <c r="K12" s="47" t="s">
        <v>2374</v>
      </c>
    </row>
    <row r="13" spans="1:11" ht="15" customHeight="1" x14ac:dyDescent="0.25">
      <c r="A13" s="247" t="s">
        <v>1775</v>
      </c>
      <c r="B13" s="248"/>
      <c r="C13" s="248"/>
      <c r="D13" s="248"/>
      <c r="E13" s="248"/>
      <c r="F13" s="248"/>
      <c r="G13" s="248"/>
      <c r="H13" s="248"/>
      <c r="I13" s="248"/>
      <c r="J13" s="248"/>
      <c r="K13" s="249"/>
    </row>
    <row r="14" spans="1:11" ht="60.75" thickBot="1" x14ac:dyDescent="0.3">
      <c r="A14" s="56" t="s">
        <v>1776</v>
      </c>
      <c r="B14" s="36" t="s">
        <v>1804</v>
      </c>
      <c r="C14" s="7" t="s">
        <v>1777</v>
      </c>
      <c r="D14" s="7" t="s">
        <v>1496</v>
      </c>
      <c r="E14" s="7" t="s">
        <v>1457</v>
      </c>
      <c r="F14" s="7">
        <v>29208</v>
      </c>
      <c r="G14" s="7">
        <v>1919</v>
      </c>
      <c r="H14" s="4" t="s">
        <v>3128</v>
      </c>
      <c r="I14" s="7" t="s">
        <v>1778</v>
      </c>
      <c r="J14" s="7" t="s">
        <v>1779</v>
      </c>
      <c r="K14" s="49" t="s">
        <v>1780</v>
      </c>
    </row>
    <row r="15" spans="1:11" x14ac:dyDescent="0.25">
      <c r="A15" s="41" t="s">
        <v>1781</v>
      </c>
    </row>
  </sheetData>
  <sortState xmlns:xlrd2="http://schemas.microsoft.com/office/spreadsheetml/2017/richdata2" ref="A6:K12">
    <sortCondition ref="A6:A12"/>
  </sortState>
  <mergeCells count="2">
    <mergeCell ref="A13:K13"/>
    <mergeCell ref="A5:K5"/>
  </mergeCells>
  <pageMargins left="0.25" right="0.25" top="0.75" bottom="0.75" header="0.3" footer="0.3"/>
  <pageSetup scale="76"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Foreign Owned Cos. by Country</vt:lpstr>
      <vt:lpstr>Establishments by County</vt:lpstr>
      <vt:lpstr>Unique Cos by Country</vt:lpstr>
      <vt:lpstr>Unique Cos Chart</vt:lpstr>
      <vt:lpstr>Place of Birth</vt:lpstr>
      <vt:lpstr>Foreign Languages Spoke at Home</vt:lpstr>
      <vt:lpstr>International Associations</vt:lpstr>
      <vt:lpstr>Honorary Consuls</vt:lpstr>
      <vt:lpstr>International Schools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Mimi Thomas</dc:creator>
  <cp:lastModifiedBy>Michelle Rash</cp:lastModifiedBy>
  <cp:lastPrinted>2020-04-24T20:29:41Z</cp:lastPrinted>
  <dcterms:created xsi:type="dcterms:W3CDTF">2020-03-31T18:05:46Z</dcterms:created>
  <dcterms:modified xsi:type="dcterms:W3CDTF">2023-06-16T18:46:25Z</dcterms:modified>
</cp:coreProperties>
</file>